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Sheet1" sheetId="1" r:id="rId1"/>
    <sheet name="Sheet2" sheetId="2" r:id="rId2"/>
  </sheets>
  <calcPr calcId="144525"/>
</workbook>
</file>

<file path=xl/sharedStrings.xml><?xml version="1.0" encoding="utf-8"?>
<sst xmlns="http://schemas.openxmlformats.org/spreadsheetml/2006/main" count="302" uniqueCount="94">
  <si>
    <t>益阳市2023年度拟通过农村供水工程标准化管理市级评价工程名单</t>
  </si>
  <si>
    <t>序号</t>
  </si>
  <si>
    <t>市</t>
  </si>
  <si>
    <t>县（市、区）</t>
  </si>
  <si>
    <t>工程名称</t>
  </si>
  <si>
    <t>工程类型</t>
  </si>
  <si>
    <t>水源类型</t>
  </si>
  <si>
    <t>设计日供水规模（m³/d)</t>
  </si>
  <si>
    <t>设计服务人口</t>
  </si>
  <si>
    <t>总评分</t>
  </si>
  <si>
    <t>备注</t>
  </si>
  <si>
    <t>益阳市</t>
  </si>
  <si>
    <t>资阳区</t>
  </si>
  <si>
    <t>千人工程</t>
  </si>
  <si>
    <t>沅江市</t>
  </si>
  <si>
    <t>阳罗洲镇大中水厂</t>
  </si>
  <si>
    <t>地下水</t>
  </si>
  <si>
    <t>黄茅洲镇志成水厂</t>
  </si>
  <si>
    <t>新湾镇明月水厂</t>
  </si>
  <si>
    <t>千吨万人</t>
  </si>
  <si>
    <t>新湾镇杨阁老水厂</t>
  </si>
  <si>
    <t>胭脂湖街道集镇水厂</t>
  </si>
  <si>
    <t>胭脂湖街道河渡桥水厂</t>
  </si>
  <si>
    <t>桃江县</t>
  </si>
  <si>
    <t>克上冲水厂</t>
  </si>
  <si>
    <t>水库</t>
  </si>
  <si>
    <t>马迹塘镇水厂</t>
  </si>
  <si>
    <t>河流</t>
  </si>
  <si>
    <t>三堂街连片水厂</t>
  </si>
  <si>
    <t>黄泥田水厂</t>
  </si>
  <si>
    <t>荷叶塘水厂</t>
  </si>
  <si>
    <t>山溪水</t>
  </si>
  <si>
    <t>软桥源嘉桥水厂</t>
  </si>
  <si>
    <t>千人</t>
  </si>
  <si>
    <t>大通湖区</t>
  </si>
  <si>
    <t>大通湖区自来水有限公司</t>
  </si>
  <si>
    <t>安化县</t>
  </si>
  <si>
    <t>烟溪水厂</t>
  </si>
  <si>
    <t>地表水</t>
  </si>
  <si>
    <t>大福水厂</t>
  </si>
  <si>
    <t>清塘水厂</t>
  </si>
  <si>
    <t>马路水厂</t>
  </si>
  <si>
    <t>小淹水厂</t>
  </si>
  <si>
    <t>龙塘水厂</t>
  </si>
  <si>
    <t>大桥水厂</t>
  </si>
  <si>
    <t>柘溪水厂</t>
  </si>
  <si>
    <t>滔溪水厂</t>
  </si>
  <si>
    <t>南金水厂</t>
  </si>
  <si>
    <t>新桥水厂</t>
  </si>
  <si>
    <t>高新区</t>
  </si>
  <si>
    <t>谢林港镇青山水厂</t>
  </si>
  <si>
    <t>南县</t>
  </si>
  <si>
    <t>明山头镇创业水厂</t>
  </si>
  <si>
    <t>乌嘴乡东河水厂</t>
  </si>
  <si>
    <t>华阁镇集镇水厂</t>
  </si>
  <si>
    <t>青树嘴镇新建水厂</t>
  </si>
  <si>
    <t>浪拔湖镇集镇水厂</t>
  </si>
  <si>
    <t>麻河口镇蔡家铺水厂</t>
  </si>
  <si>
    <t>三仙湖镇均和水厂</t>
  </si>
  <si>
    <t>华阁镇三八水厂</t>
  </si>
  <si>
    <t>华阁镇子午水厂</t>
  </si>
  <si>
    <t>中鱼口镇游港水厂</t>
  </si>
  <si>
    <t>赫山区</t>
  </si>
  <si>
    <t>笔架山乡水厂</t>
  </si>
  <si>
    <t>欧江岔牌口水厂</t>
  </si>
  <si>
    <t>兰溪镇黄金水厂</t>
  </si>
  <si>
    <t>八字哨镇水厂</t>
  </si>
  <si>
    <t>泉交河镇来仪湖水厂</t>
  </si>
  <si>
    <r>
      <rPr>
        <b/>
        <sz val="20"/>
        <rFont val="Nimbus Roman No9 L"/>
        <charset val="0"/>
      </rPr>
      <t xml:space="preserve"> </t>
    </r>
    <r>
      <rPr>
        <b/>
        <u/>
        <sz val="20"/>
        <rFont val="宋体"/>
        <charset val="134"/>
      </rPr>
      <t>益阳</t>
    </r>
    <r>
      <rPr>
        <b/>
        <sz val="20"/>
        <rFont val="华光小标宋_CNKI"/>
        <charset val="134"/>
      </rPr>
      <t>市资阳区</t>
    </r>
    <r>
      <rPr>
        <b/>
        <u/>
        <sz val="20"/>
        <rFont val="Nimbus Roman No9 L"/>
        <charset val="0"/>
      </rPr>
      <t xml:space="preserve">2023 </t>
    </r>
    <r>
      <rPr>
        <b/>
        <sz val="20"/>
        <rFont val="华光小标宋_CNKI"/>
        <charset val="134"/>
      </rPr>
      <t>年度农村供水工程标准化管理任务清单表</t>
    </r>
  </si>
  <si>
    <r>
      <rPr>
        <sz val="16"/>
        <rFont val="仿宋_GB2312"/>
        <charset val="134"/>
      </rPr>
      <t xml:space="preserve">     填报单位（盖章）：</t>
    </r>
    <r>
      <rPr>
        <u/>
        <sz val="16"/>
        <rFont val="仿宋_GB2312"/>
        <charset val="134"/>
      </rPr>
      <t xml:space="preserve">益阳市资阳区水利局 </t>
    </r>
    <r>
      <rPr>
        <sz val="16"/>
        <rFont val="仿宋_GB2312"/>
        <charset val="134"/>
      </rPr>
      <t xml:space="preserve">                 填报日期：</t>
    </r>
    <r>
      <rPr>
        <u/>
        <sz val="16"/>
        <rFont val="仿宋_GB2312"/>
        <charset val="134"/>
      </rPr>
      <t>2023</t>
    </r>
    <r>
      <rPr>
        <sz val="16"/>
        <rFont val="仿宋_GB2312"/>
        <charset val="134"/>
      </rPr>
      <t>年</t>
    </r>
    <r>
      <rPr>
        <u/>
        <sz val="16"/>
        <rFont val="仿宋_GB2312"/>
        <charset val="134"/>
      </rPr>
      <t>7</t>
    </r>
    <r>
      <rPr>
        <sz val="16"/>
        <rFont val="仿宋_GB2312"/>
        <charset val="134"/>
      </rPr>
      <t>月</t>
    </r>
    <r>
      <rPr>
        <u/>
        <sz val="16"/>
        <rFont val="仿宋_GB2312"/>
        <charset val="134"/>
      </rPr>
      <t>31</t>
    </r>
    <r>
      <rPr>
        <sz val="16"/>
        <rFont val="仿宋_GB2312"/>
        <charset val="134"/>
      </rPr>
      <t>日</t>
    </r>
  </si>
  <si>
    <t xml:space="preserve">          </t>
  </si>
  <si>
    <r>
      <rPr>
        <b/>
        <sz val="12"/>
        <rFont val="仿宋_GB2312"/>
        <charset val="134"/>
      </rPr>
      <t>序号</t>
    </r>
  </si>
  <si>
    <r>
      <rPr>
        <b/>
        <sz val="12"/>
        <rFont val="仿宋_GB2312"/>
        <charset val="134"/>
      </rPr>
      <t>市州</t>
    </r>
  </si>
  <si>
    <r>
      <rPr>
        <b/>
        <sz val="12"/>
        <rFont val="仿宋_GB2312"/>
        <charset val="134"/>
      </rPr>
      <t>县市区</t>
    </r>
  </si>
  <si>
    <r>
      <rPr>
        <b/>
        <sz val="12"/>
        <rFont val="仿宋_GB2312"/>
        <charset val="134"/>
      </rPr>
      <t>工程名称</t>
    </r>
  </si>
  <si>
    <r>
      <rPr>
        <b/>
        <sz val="12"/>
        <rFont val="仿宋_GB2312"/>
        <charset val="134"/>
      </rPr>
      <t>水源类型</t>
    </r>
  </si>
  <si>
    <t>设计日供水规模（m3/d）</t>
  </si>
  <si>
    <t>服务人口（人）</t>
  </si>
  <si>
    <r>
      <rPr>
        <b/>
        <sz val="12"/>
        <rFont val="仿宋_GB2312"/>
        <charset val="134"/>
      </rPr>
      <t>其中服务农村人口（人）</t>
    </r>
  </si>
  <si>
    <t>水质达标率（%）</t>
  </si>
  <si>
    <t>管网漏损率（%）</t>
  </si>
  <si>
    <t>供水保证率（%）</t>
  </si>
  <si>
    <t>水费收缴率（%）</t>
  </si>
  <si>
    <t>长春镇长新水厂</t>
  </si>
  <si>
    <t>长春镇过鹿坪水厂</t>
  </si>
  <si>
    <t>沙头镇新水厂</t>
  </si>
  <si>
    <t>茈湖口镇三益水厂</t>
  </si>
  <si>
    <t>迎风桥镇迎风桥水厂</t>
  </si>
  <si>
    <t>茈湖口镇均安水厂</t>
  </si>
  <si>
    <t>新桥河镇杨林坳水厂</t>
  </si>
  <si>
    <t>新桥河镇车前巷水厂</t>
  </si>
  <si>
    <t>经开区杨树水厂</t>
  </si>
  <si>
    <r>
      <rPr>
        <sz val="12"/>
        <rFont val="仿宋_GB2312"/>
        <charset val="134"/>
      </rPr>
      <t>备注：</t>
    </r>
    <r>
      <rPr>
        <sz val="12"/>
        <rFont val="Nimbus Roman No9 L"/>
        <charset val="0"/>
      </rPr>
      <t xml:space="preserve">1. </t>
    </r>
    <r>
      <rPr>
        <sz val="12"/>
        <rFont val="仿宋_GB2312"/>
        <charset val="134"/>
      </rPr>
      <t>工程名称应与湖南省农村供水信息化管理系统中录入的工程名称一致，避免今后管理</t>
    </r>
    <r>
      <rPr>
        <sz val="12"/>
        <rFont val="仿宋_GB2312"/>
        <charset val="134"/>
      </rPr>
      <t>中因</t>
    </r>
    <r>
      <rPr>
        <sz val="12"/>
        <rFont val="仿宋_GB2312"/>
        <charset val="134"/>
      </rPr>
      <t>信息不匹配</t>
    </r>
    <r>
      <rPr>
        <sz val="12"/>
        <rFont val="仿宋_GB2312"/>
        <charset val="134"/>
      </rPr>
      <t>带来不必要的麻烦</t>
    </r>
    <r>
      <rPr>
        <sz val="12"/>
        <rFont val="仿宋_GB2312"/>
        <charset val="134"/>
      </rPr>
      <t>。</t>
    </r>
  </si>
  <si>
    <r>
      <rPr>
        <sz val="12"/>
        <rFont val="Nimbus Roman No9 L"/>
        <charset val="0"/>
      </rPr>
      <t>1. </t>
    </r>
    <r>
      <rPr>
        <sz val="12"/>
        <rFont val="仿宋_GB2312"/>
        <charset val="134"/>
      </rPr>
      <t>水源类型为：水库、河流、湖泊、地下水、其他。</t>
    </r>
  </si>
</sst>
</file>

<file path=xl/styles.xml><?xml version="1.0" encoding="utf-8"?>
<styleSheet xmlns="http://schemas.openxmlformats.org/spreadsheetml/2006/main">
  <numFmts count="4">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s>
  <fonts count="40">
    <font>
      <sz val="11"/>
      <color theme="1"/>
      <name val="宋体"/>
      <charset val="134"/>
      <scheme val="minor"/>
    </font>
    <font>
      <sz val="12"/>
      <name val="宋体"/>
      <charset val="134"/>
    </font>
    <font>
      <b/>
      <sz val="20"/>
      <name val="Nimbus Roman No9 L"/>
      <charset val="0"/>
    </font>
    <font>
      <b/>
      <sz val="20"/>
      <name val="Nimbus Roman No9 L"/>
      <charset val="134"/>
    </font>
    <font>
      <sz val="16"/>
      <name val="仿宋_GB2312"/>
      <charset val="134"/>
    </font>
    <font>
      <b/>
      <sz val="12"/>
      <name val="仿宋_GB2312"/>
      <charset val="134"/>
    </font>
    <font>
      <sz val="12"/>
      <name val="黑体"/>
      <charset val="134"/>
    </font>
    <font>
      <sz val="12"/>
      <name val="仿宋_GB2312"/>
      <charset val="134"/>
    </font>
    <font>
      <sz val="12"/>
      <name val="Nimbus Roman No9 L"/>
      <charset val="134"/>
    </font>
    <font>
      <b/>
      <sz val="22"/>
      <color theme="1"/>
      <name val="宋体"/>
      <charset val="134"/>
      <scheme val="minor"/>
    </font>
    <font>
      <sz val="12"/>
      <color theme="1"/>
      <name val="黑体"/>
      <charset val="134"/>
    </font>
    <font>
      <sz val="12"/>
      <color rgb="FF000000"/>
      <name val="宋体"/>
      <charset val="134"/>
    </font>
    <font>
      <sz val="12"/>
      <color theme="1"/>
      <name val="宋体"/>
      <charset val="134"/>
      <scheme val="minor"/>
    </font>
    <font>
      <sz val="14"/>
      <color theme="1"/>
      <name val="仿宋_GB2312"/>
      <charset val="134"/>
    </font>
    <font>
      <sz val="12"/>
      <color rgb="FF000000"/>
      <name val="黑体"/>
      <charset val="134"/>
    </font>
    <font>
      <sz val="14"/>
      <color theme="1"/>
      <name val="宋体"/>
      <charset val="134"/>
      <scheme val="minor"/>
    </font>
    <font>
      <sz val="11"/>
      <color theme="0"/>
      <name val="宋体"/>
      <charset val="0"/>
      <scheme val="minor"/>
    </font>
    <font>
      <sz val="11"/>
      <color theme="1"/>
      <name val="宋体"/>
      <charset val="0"/>
      <scheme val="minor"/>
    </font>
    <font>
      <b/>
      <sz val="18"/>
      <color theme="3"/>
      <name val="宋体"/>
      <charset val="134"/>
      <scheme val="minor"/>
    </font>
    <font>
      <sz val="11"/>
      <color rgb="FF3F3F76"/>
      <name val="宋体"/>
      <charset val="0"/>
      <scheme val="minor"/>
    </font>
    <font>
      <sz val="11"/>
      <color rgb="FFFF0000"/>
      <name val="宋体"/>
      <charset val="0"/>
      <scheme val="minor"/>
    </font>
    <font>
      <b/>
      <sz val="11"/>
      <color theme="3"/>
      <name val="宋体"/>
      <charset val="134"/>
      <scheme val="minor"/>
    </font>
    <font>
      <b/>
      <sz val="11"/>
      <color theme="1"/>
      <name val="宋体"/>
      <charset val="0"/>
      <scheme val="minor"/>
    </font>
    <font>
      <b/>
      <sz val="15"/>
      <color theme="3"/>
      <name val="宋体"/>
      <charset val="134"/>
      <scheme val="minor"/>
    </font>
    <font>
      <i/>
      <sz val="11"/>
      <color rgb="FF7F7F7F"/>
      <name val="宋体"/>
      <charset val="0"/>
      <scheme val="minor"/>
    </font>
    <font>
      <b/>
      <sz val="13"/>
      <color theme="3"/>
      <name val="宋体"/>
      <charset val="134"/>
      <scheme val="minor"/>
    </font>
    <font>
      <b/>
      <sz val="11"/>
      <color rgb="FFFFFFFF"/>
      <name val="宋体"/>
      <charset val="0"/>
      <scheme val="minor"/>
    </font>
    <font>
      <sz val="11"/>
      <color rgb="FF9C0006"/>
      <name val="宋体"/>
      <charset val="0"/>
      <scheme val="minor"/>
    </font>
    <font>
      <b/>
      <sz val="11"/>
      <color rgb="FFFA7D00"/>
      <name val="宋体"/>
      <charset val="0"/>
      <scheme val="minor"/>
    </font>
    <font>
      <sz val="11"/>
      <color rgb="FFFA7D00"/>
      <name val="宋体"/>
      <charset val="0"/>
      <scheme val="minor"/>
    </font>
    <font>
      <b/>
      <sz val="11"/>
      <color rgb="FF3F3F3F"/>
      <name val="宋体"/>
      <charset val="0"/>
      <scheme val="minor"/>
    </font>
    <font>
      <u/>
      <sz val="11"/>
      <color rgb="FF800080"/>
      <name val="宋体"/>
      <charset val="0"/>
      <scheme val="minor"/>
    </font>
    <font>
      <sz val="11"/>
      <color rgb="FF006100"/>
      <name val="宋体"/>
      <charset val="0"/>
      <scheme val="minor"/>
    </font>
    <font>
      <sz val="11"/>
      <color rgb="FF9C6500"/>
      <name val="宋体"/>
      <charset val="0"/>
      <scheme val="minor"/>
    </font>
    <font>
      <u/>
      <sz val="11"/>
      <color rgb="FF0000FF"/>
      <name val="宋体"/>
      <charset val="0"/>
      <scheme val="minor"/>
    </font>
    <font>
      <b/>
      <u/>
      <sz val="20"/>
      <name val="宋体"/>
      <charset val="134"/>
    </font>
    <font>
      <b/>
      <sz val="20"/>
      <name val="华光小标宋_CNKI"/>
      <charset val="134"/>
    </font>
    <font>
      <b/>
      <u/>
      <sz val="20"/>
      <name val="Nimbus Roman No9 L"/>
      <charset val="0"/>
    </font>
    <font>
      <u/>
      <sz val="16"/>
      <name val="仿宋_GB2312"/>
      <charset val="134"/>
    </font>
    <font>
      <sz val="12"/>
      <name val="Nimbus Roman No9 L"/>
      <charset val="0"/>
    </font>
  </fonts>
  <fills count="33">
    <fill>
      <patternFill patternType="none"/>
    </fill>
    <fill>
      <patternFill patternType="gray125"/>
    </fill>
    <fill>
      <patternFill patternType="solid">
        <fgColor theme="7"/>
        <bgColor indexed="64"/>
      </patternFill>
    </fill>
    <fill>
      <patternFill patternType="solid">
        <fgColor theme="9"/>
        <bgColor indexed="64"/>
      </patternFill>
    </fill>
    <fill>
      <patternFill patternType="solid">
        <fgColor theme="4" tint="0.799981688894314"/>
        <bgColor indexed="64"/>
      </patternFill>
    </fill>
    <fill>
      <patternFill patternType="solid">
        <fgColor theme="7" tint="0.799981688894314"/>
        <bgColor indexed="64"/>
      </patternFill>
    </fill>
    <fill>
      <patternFill patternType="solid">
        <fgColor rgb="FFFFCC99"/>
        <bgColor indexed="64"/>
      </patternFill>
    </fill>
    <fill>
      <patternFill patternType="solid">
        <fgColor theme="8"/>
        <bgColor indexed="64"/>
      </patternFill>
    </fill>
    <fill>
      <patternFill patternType="solid">
        <fgColor theme="9" tint="0.599993896298105"/>
        <bgColor indexed="64"/>
      </patternFill>
    </fill>
    <fill>
      <patternFill patternType="solid">
        <fgColor theme="9" tint="0.799981688894314"/>
        <bgColor indexed="64"/>
      </patternFill>
    </fill>
    <fill>
      <patternFill patternType="solid">
        <fgColor theme="8" tint="0.599993896298105"/>
        <bgColor indexed="64"/>
      </patternFill>
    </fill>
    <fill>
      <patternFill patternType="solid">
        <fgColor theme="9" tint="0.399975585192419"/>
        <bgColor indexed="64"/>
      </patternFill>
    </fill>
    <fill>
      <patternFill patternType="solid">
        <fgColor theme="5" tint="0.399975585192419"/>
        <bgColor indexed="64"/>
      </patternFill>
    </fill>
    <fill>
      <patternFill patternType="solid">
        <fgColor rgb="FFA5A5A5"/>
        <bgColor indexed="64"/>
      </patternFill>
    </fill>
    <fill>
      <patternFill patternType="solid">
        <fgColor rgb="FFFFC7CE"/>
        <bgColor indexed="64"/>
      </patternFill>
    </fill>
    <fill>
      <patternFill patternType="solid">
        <fgColor theme="6" tint="0.599993896298105"/>
        <bgColor indexed="64"/>
      </patternFill>
    </fill>
    <fill>
      <patternFill patternType="solid">
        <fgColor theme="8" tint="0.799981688894314"/>
        <bgColor indexed="64"/>
      </patternFill>
    </fill>
    <fill>
      <patternFill patternType="solid">
        <fgColor rgb="FFFFFFCC"/>
        <bgColor indexed="64"/>
      </patternFill>
    </fill>
    <fill>
      <patternFill patternType="solid">
        <fgColor rgb="FFF2F2F2"/>
        <bgColor indexed="64"/>
      </patternFill>
    </fill>
    <fill>
      <patternFill patternType="solid">
        <fgColor theme="7" tint="0.599993896298105"/>
        <bgColor indexed="64"/>
      </patternFill>
    </fill>
    <fill>
      <patternFill patternType="solid">
        <fgColor theme="5" tint="0.799981688894314"/>
        <bgColor indexed="64"/>
      </patternFill>
    </fill>
    <fill>
      <patternFill patternType="solid">
        <fgColor theme="6" tint="0.399975585192419"/>
        <bgColor indexed="64"/>
      </patternFill>
    </fill>
    <fill>
      <patternFill patternType="solid">
        <fgColor theme="6"/>
        <bgColor indexed="64"/>
      </patternFill>
    </fill>
    <fill>
      <patternFill patternType="solid">
        <fgColor theme="5" tint="0.599993896298105"/>
        <bgColor indexed="64"/>
      </patternFill>
    </fill>
    <fill>
      <patternFill patternType="solid">
        <fgColor rgb="FFC6EFCE"/>
        <bgColor indexed="64"/>
      </patternFill>
    </fill>
    <fill>
      <patternFill patternType="solid">
        <fgColor rgb="FFFFEB9C"/>
        <bgColor indexed="64"/>
      </patternFill>
    </fill>
    <fill>
      <patternFill patternType="solid">
        <fgColor theme="4" tint="0.599993896298105"/>
        <bgColor indexed="64"/>
      </patternFill>
    </fill>
    <fill>
      <patternFill patternType="solid">
        <fgColor theme="4"/>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theme="5"/>
        <bgColor indexed="64"/>
      </patternFill>
    </fill>
    <fill>
      <patternFill patternType="solid">
        <fgColor theme="4" tint="0.399975585192419"/>
        <bgColor indexed="64"/>
      </patternFill>
    </fill>
    <fill>
      <patternFill patternType="solid">
        <fgColor theme="8" tint="0.399975585192419"/>
        <bgColor indexed="64"/>
      </patternFill>
    </fill>
  </fills>
  <borders count="11">
    <border>
      <left/>
      <right/>
      <top/>
      <bottom/>
      <diagonal/>
    </border>
    <border>
      <left style="thin">
        <color auto="true"/>
      </left>
      <right style="thin">
        <color auto="true"/>
      </right>
      <top style="thin">
        <color auto="true"/>
      </top>
      <bottom style="thin">
        <color auto="true"/>
      </bottom>
      <diagonal/>
    </border>
    <border>
      <left style="thin">
        <color auto="true"/>
      </left>
      <right style="thin">
        <color auto="true"/>
      </right>
      <top style="thin">
        <color auto="true"/>
      </top>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right/>
      <top style="thin">
        <color theme="4"/>
      </top>
      <bottom style="double">
        <color theme="4"/>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s>
  <cellStyleXfs count="49">
    <xf numFmtId="0" fontId="0" fillId="0" borderId="0">
      <alignment vertical="center"/>
    </xf>
    <xf numFmtId="0" fontId="16" fillId="11" borderId="0" applyNumberFormat="false" applyBorder="false" applyAlignment="false" applyProtection="false">
      <alignment vertical="center"/>
    </xf>
    <xf numFmtId="0" fontId="17" fillId="9" borderId="0" applyNumberFormat="false" applyBorder="false" applyAlignment="false" applyProtection="false">
      <alignment vertical="center"/>
    </xf>
    <xf numFmtId="0" fontId="30" fillId="18" borderId="10" applyNumberFormat="false" applyAlignment="false" applyProtection="false">
      <alignment vertical="center"/>
    </xf>
    <xf numFmtId="0" fontId="26" fillId="13" borderId="7" applyNumberFormat="false" applyAlignment="false" applyProtection="false">
      <alignment vertical="center"/>
    </xf>
    <xf numFmtId="0" fontId="27" fillId="14" borderId="0" applyNumberFormat="false" applyBorder="false" applyAlignment="false" applyProtection="false">
      <alignment vertical="center"/>
    </xf>
    <xf numFmtId="0" fontId="23" fillId="0" borderId="6" applyNumberFormat="false" applyFill="false" applyAlignment="false" applyProtection="false">
      <alignment vertical="center"/>
    </xf>
    <xf numFmtId="0" fontId="24" fillId="0" borderId="0" applyNumberFormat="false" applyFill="false" applyBorder="false" applyAlignment="false" applyProtection="false">
      <alignment vertical="center"/>
    </xf>
    <xf numFmtId="0" fontId="25" fillId="0" borderId="6" applyNumberFormat="false" applyFill="false" applyAlignment="false" applyProtection="false">
      <alignment vertical="center"/>
    </xf>
    <xf numFmtId="0" fontId="17" fillId="10" borderId="0" applyNumberFormat="false" applyBorder="false" applyAlignment="false" applyProtection="false">
      <alignment vertical="center"/>
    </xf>
    <xf numFmtId="41" fontId="0" fillId="0" borderId="0" applyFont="false" applyFill="false" applyBorder="false" applyAlignment="false" applyProtection="false">
      <alignment vertical="center"/>
    </xf>
    <xf numFmtId="0" fontId="17" fillId="8" borderId="0" applyNumberFormat="false" applyBorder="false" applyAlignment="false" applyProtection="false">
      <alignment vertical="center"/>
    </xf>
    <xf numFmtId="0" fontId="34" fillId="0" borderId="0" applyNumberFormat="false" applyFill="false" applyBorder="false" applyAlignment="false" applyProtection="false">
      <alignment vertical="center"/>
    </xf>
    <xf numFmtId="0" fontId="16" fillId="7" borderId="0" applyNumberFormat="false" applyBorder="false" applyAlignment="false" applyProtection="false">
      <alignment vertical="center"/>
    </xf>
    <xf numFmtId="0" fontId="21" fillId="0" borderId="4" applyNumberFormat="false" applyFill="false" applyAlignment="false" applyProtection="false">
      <alignment vertical="center"/>
    </xf>
    <xf numFmtId="0" fontId="22" fillId="0" borderId="5" applyNumberFormat="false" applyFill="false" applyAlignment="false" applyProtection="false">
      <alignment vertical="center"/>
    </xf>
    <xf numFmtId="0" fontId="17" fillId="4" borderId="0" applyNumberFormat="false" applyBorder="false" applyAlignment="false" applyProtection="false">
      <alignment vertical="center"/>
    </xf>
    <xf numFmtId="0" fontId="17" fillId="26" borderId="0" applyNumberFormat="false" applyBorder="false" applyAlignment="false" applyProtection="false">
      <alignment vertical="center"/>
    </xf>
    <xf numFmtId="0" fontId="16" fillId="3" borderId="0" applyNumberFormat="false" applyBorder="false" applyAlignment="false" applyProtection="false">
      <alignment vertical="center"/>
    </xf>
    <xf numFmtId="43" fontId="0" fillId="0" borderId="0" applyFont="false" applyFill="false" applyBorder="false" applyAlignment="false" applyProtection="false">
      <alignment vertical="center"/>
    </xf>
    <xf numFmtId="0" fontId="18" fillId="0" borderId="0" applyNumberFormat="false" applyFill="false" applyBorder="false" applyAlignment="false" applyProtection="false">
      <alignment vertical="center"/>
    </xf>
    <xf numFmtId="0" fontId="31" fillId="0" borderId="0" applyNumberFormat="false" applyFill="false" applyBorder="false" applyAlignment="false" applyProtection="false">
      <alignment vertical="center"/>
    </xf>
    <xf numFmtId="0" fontId="17" fillId="19" borderId="0" applyNumberFormat="false" applyBorder="false" applyAlignment="false" applyProtection="false">
      <alignment vertical="center"/>
    </xf>
    <xf numFmtId="0" fontId="29" fillId="0" borderId="9" applyNumberFormat="false" applyFill="false" applyAlignment="false" applyProtection="false">
      <alignment vertical="center"/>
    </xf>
    <xf numFmtId="0" fontId="21" fillId="0" borderId="0" applyNumberFormat="false" applyFill="false" applyBorder="false" applyAlignment="false" applyProtection="false">
      <alignment vertical="center"/>
    </xf>
    <xf numFmtId="0" fontId="17" fillId="20" borderId="0" applyNumberFormat="false" applyBorder="false" applyAlignment="false" applyProtection="false">
      <alignment vertical="center"/>
    </xf>
    <xf numFmtId="42" fontId="0" fillId="0" borderId="0" applyFont="false" applyFill="false" applyBorder="false" applyAlignment="false" applyProtection="false">
      <alignment vertical="center"/>
    </xf>
    <xf numFmtId="0" fontId="20" fillId="0" borderId="0" applyNumberFormat="false" applyFill="false" applyBorder="false" applyAlignment="false" applyProtection="false">
      <alignment vertical="center"/>
    </xf>
    <xf numFmtId="0" fontId="17" fillId="23" borderId="0" applyNumberFormat="false" applyBorder="false" applyAlignment="false" applyProtection="false">
      <alignment vertical="center"/>
    </xf>
    <xf numFmtId="0" fontId="0" fillId="17" borderId="8" applyNumberFormat="false" applyFont="false" applyAlignment="false" applyProtection="false">
      <alignment vertical="center"/>
    </xf>
    <xf numFmtId="0" fontId="16" fillId="21" borderId="0" applyNumberFormat="false" applyBorder="false" applyAlignment="false" applyProtection="false">
      <alignment vertical="center"/>
    </xf>
    <xf numFmtId="0" fontId="32" fillId="24" borderId="0" applyNumberFormat="false" applyBorder="false" applyAlignment="false" applyProtection="false">
      <alignment vertical="center"/>
    </xf>
    <xf numFmtId="0" fontId="17" fillId="16" borderId="0" applyNumberFormat="false" applyBorder="false" applyAlignment="false" applyProtection="false">
      <alignment vertical="center"/>
    </xf>
    <xf numFmtId="0" fontId="33" fillId="25" borderId="0" applyNumberFormat="false" applyBorder="false" applyAlignment="false" applyProtection="false">
      <alignment vertical="center"/>
    </xf>
    <xf numFmtId="0" fontId="28" fillId="18" borderId="3" applyNumberFormat="false" applyAlignment="false" applyProtection="false">
      <alignment vertical="center"/>
    </xf>
    <xf numFmtId="0" fontId="16" fillId="27" borderId="0" applyNumberFormat="false" applyBorder="false" applyAlignment="false" applyProtection="false">
      <alignment vertical="center"/>
    </xf>
    <xf numFmtId="0" fontId="16" fillId="28" borderId="0" applyNumberFormat="false" applyBorder="false" applyAlignment="false" applyProtection="false">
      <alignment vertical="center"/>
    </xf>
    <xf numFmtId="0" fontId="16" fillId="31" borderId="0" applyNumberFormat="false" applyBorder="false" applyAlignment="false" applyProtection="false">
      <alignment vertical="center"/>
    </xf>
    <xf numFmtId="0" fontId="16" fillId="30" borderId="0" applyNumberFormat="false" applyBorder="false" applyAlignment="false" applyProtection="false">
      <alignment vertical="center"/>
    </xf>
    <xf numFmtId="0" fontId="16" fillId="32" borderId="0" applyNumberFormat="false" applyBorder="false" applyAlignment="false" applyProtection="false">
      <alignment vertical="center"/>
    </xf>
    <xf numFmtId="9" fontId="0" fillId="0" borderId="0" applyFont="false" applyFill="false" applyBorder="false" applyAlignment="false" applyProtection="false">
      <alignment vertical="center"/>
    </xf>
    <xf numFmtId="0" fontId="16" fillId="12"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16" fillId="22" borderId="0" applyNumberFormat="false" applyBorder="false" applyAlignment="false" applyProtection="false">
      <alignment vertical="center"/>
    </xf>
    <xf numFmtId="0" fontId="17" fillId="29" borderId="0" applyNumberFormat="false" applyBorder="false" applyAlignment="false" applyProtection="false">
      <alignment vertical="center"/>
    </xf>
    <xf numFmtId="0" fontId="19" fillId="6" borderId="3" applyNumberFormat="false" applyAlignment="false" applyProtection="false">
      <alignment vertical="center"/>
    </xf>
    <xf numFmtId="0" fontId="17" fillId="15" borderId="0" applyNumberFormat="false" applyBorder="false" applyAlignment="false" applyProtection="false">
      <alignment vertical="center"/>
    </xf>
    <xf numFmtId="0" fontId="16" fillId="2" borderId="0" applyNumberFormat="false" applyBorder="false" applyAlignment="false" applyProtection="false">
      <alignment vertical="center"/>
    </xf>
    <xf numFmtId="0" fontId="17" fillId="5" borderId="0" applyNumberFormat="false" applyBorder="false" applyAlignment="false" applyProtection="false">
      <alignment vertical="center"/>
    </xf>
  </cellStyleXfs>
  <cellXfs count="23">
    <xf numFmtId="0" fontId="0" fillId="0" borderId="0" xfId="0">
      <alignment vertical="center"/>
    </xf>
    <xf numFmtId="0" fontId="1" fillId="0" borderId="0" xfId="0" applyFont="true" applyFill="true" applyBorder="true" applyAlignment="true">
      <alignment vertical="center"/>
    </xf>
    <xf numFmtId="0" fontId="2" fillId="0" borderId="0" xfId="0" applyFont="true" applyFill="true" applyBorder="true" applyAlignment="true">
      <alignment horizontal="center" vertical="center"/>
    </xf>
    <xf numFmtId="0" fontId="3" fillId="0" borderId="0" xfId="0" applyFont="true" applyFill="true" applyBorder="true" applyAlignment="true">
      <alignment horizontal="center" vertical="center"/>
    </xf>
    <xf numFmtId="0" fontId="4" fillId="0" borderId="0" xfId="0" applyFont="true" applyFill="true" applyBorder="true" applyAlignment="true">
      <alignment horizontal="left" vertical="center"/>
    </xf>
    <xf numFmtId="0" fontId="5" fillId="0" borderId="1" xfId="0" applyFont="true" applyFill="true" applyBorder="true" applyAlignment="true">
      <alignment horizontal="center" vertical="center" wrapText="true"/>
    </xf>
    <xf numFmtId="0" fontId="6" fillId="0" borderId="1" xfId="0" applyFont="true" applyFill="true" applyBorder="true" applyAlignment="true">
      <alignment horizontal="center" vertical="center" wrapText="true"/>
    </xf>
    <xf numFmtId="0" fontId="1" fillId="0" borderId="1" xfId="0" applyFont="true" applyFill="true" applyBorder="true" applyAlignment="true">
      <alignment horizontal="center" vertical="center" wrapText="true"/>
    </xf>
    <xf numFmtId="0" fontId="7" fillId="0" borderId="0" xfId="0" applyFont="true" applyFill="true" applyBorder="true" applyAlignment="true">
      <alignment horizontal="left" vertical="center"/>
    </xf>
    <xf numFmtId="0" fontId="8" fillId="0" borderId="0" xfId="0" applyFont="true" applyFill="true" applyBorder="true" applyAlignment="true">
      <alignment horizontal="left" vertical="center" indent="2"/>
    </xf>
    <xf numFmtId="0" fontId="0" fillId="0" borderId="0" xfId="0" applyAlignment="true">
      <alignment vertical="center"/>
    </xf>
    <xf numFmtId="0" fontId="0" fillId="0" borderId="0" xfId="0" applyAlignment="true">
      <alignment horizontal="center" vertical="center"/>
    </xf>
    <xf numFmtId="0" fontId="9" fillId="0" borderId="0" xfId="0" applyFont="true" applyAlignment="true">
      <alignment horizontal="center" vertical="center"/>
    </xf>
    <xf numFmtId="0" fontId="0" fillId="0" borderId="0" xfId="0" applyFont="true" applyAlignment="true">
      <alignment horizontal="center" vertical="center"/>
    </xf>
    <xf numFmtId="0" fontId="10" fillId="0" borderId="1" xfId="0" applyFont="true" applyBorder="true" applyAlignment="true">
      <alignment horizontal="center" vertical="center" wrapText="true"/>
    </xf>
    <xf numFmtId="0" fontId="11" fillId="0" borderId="1" xfId="0" applyFont="true" applyBorder="true" applyAlignment="true">
      <alignment horizontal="center" vertical="center" wrapText="true"/>
    </xf>
    <xf numFmtId="0" fontId="12" fillId="0" borderId="1" xfId="0" applyFont="true" applyBorder="true" applyAlignment="true">
      <alignment horizontal="center" vertical="center"/>
    </xf>
    <xf numFmtId="0" fontId="13" fillId="0" borderId="1" xfId="0" applyFont="true" applyBorder="true" applyAlignment="true">
      <alignment horizontal="center" vertical="center" wrapText="true"/>
    </xf>
    <xf numFmtId="0" fontId="10" fillId="0" borderId="2" xfId="0" applyFont="true" applyBorder="true" applyAlignment="true">
      <alignment horizontal="center" vertical="center" wrapText="true"/>
    </xf>
    <xf numFmtId="0" fontId="14" fillId="0" borderId="1" xfId="0" applyFont="true" applyBorder="true" applyAlignment="true">
      <alignment horizontal="center" vertical="center" wrapText="true"/>
    </xf>
    <xf numFmtId="0" fontId="0" fillId="0" borderId="1" xfId="0" applyBorder="true" applyAlignment="true">
      <alignment horizontal="center" vertical="center"/>
    </xf>
    <xf numFmtId="0" fontId="13" fillId="0" borderId="1" xfId="0" applyNumberFormat="true" applyFont="true" applyBorder="true" applyAlignment="true">
      <alignment horizontal="center" vertical="center" wrapText="true"/>
    </xf>
    <xf numFmtId="0" fontId="15" fillId="0" borderId="1" xfId="0" applyFont="true" applyBorder="true" applyAlignment="true">
      <alignment horizontal="center" vertical="center"/>
    </xf>
  </cellXfs>
  <cellStyles count="49">
    <cellStyle name="常规" xfId="0" builtinId="0"/>
    <cellStyle name="60% - 强调文字颜色 6" xfId="1" builtinId="52"/>
    <cellStyle name="20% - 强调文字颜色 6" xfId="2" builtinId="50"/>
    <cellStyle name="输出" xfId="3" builtinId="21"/>
    <cellStyle name="检查单元格" xfId="4" builtinId="23"/>
    <cellStyle name="差" xfId="5" builtinId="27"/>
    <cellStyle name="标题 1" xfId="6" builtinId="16"/>
    <cellStyle name="解释性文本" xfId="7" builtinId="53"/>
    <cellStyle name="标题 2" xfId="8" builtinId="17"/>
    <cellStyle name="40% - 强调文字颜色 5" xfId="9" builtinId="47"/>
    <cellStyle name="千位分隔[0]" xfId="10" builtinId="6"/>
    <cellStyle name="40% - 强调文字颜色 6" xfId="11" builtinId="51"/>
    <cellStyle name="超链接" xfId="12" builtinId="8"/>
    <cellStyle name="强调文字颜色 5" xfId="13" builtinId="45"/>
    <cellStyle name="标题 3" xfId="14" builtinId="18"/>
    <cellStyle name="汇总" xfId="15" builtinId="25"/>
    <cellStyle name="20% - 强调文字颜色 1" xfId="16" builtinId="30"/>
    <cellStyle name="40% - 强调文字颜色 1" xfId="17" builtinId="31"/>
    <cellStyle name="强调文字颜色 6" xfId="18" builtinId="49"/>
    <cellStyle name="千位分隔" xfId="19" builtinId="3"/>
    <cellStyle name="标题" xfId="20" builtinId="15"/>
    <cellStyle name="已访问的超链接" xfId="21" builtinId="9"/>
    <cellStyle name="40% - 强调文字颜色 4" xfId="22" builtinId="43"/>
    <cellStyle name="链接单元格" xfId="23" builtinId="24"/>
    <cellStyle name="标题 4" xfId="24" builtinId="19"/>
    <cellStyle name="20% - 强调文字颜色 2" xfId="25" builtinId="34"/>
    <cellStyle name="货币[0]" xfId="26" builtinId="7"/>
    <cellStyle name="警告文本" xfId="27" builtinId="11"/>
    <cellStyle name="40% - 强调文字颜色 2" xfId="28" builtinId="35"/>
    <cellStyle name="注释" xfId="29" builtinId="10"/>
    <cellStyle name="60% - 强调文字颜色 3" xfId="30" builtinId="40"/>
    <cellStyle name="好" xfId="31" builtinId="26"/>
    <cellStyle name="20% - 强调文字颜色 5" xfId="32" builtinId="46"/>
    <cellStyle name="适中" xfId="33" builtinId="28"/>
    <cellStyle name="计算" xfId="34" builtinId="22"/>
    <cellStyle name="强调文字颜色 1" xfId="35" builtinId="29"/>
    <cellStyle name="60% - 强调文字颜色 4" xfId="36" builtinId="44"/>
    <cellStyle name="60% - 强调文字颜色 1" xfId="37" builtinId="32"/>
    <cellStyle name="强调文字颜色 2" xfId="38" builtinId="33"/>
    <cellStyle name="60% - 强调文字颜色 5" xfId="39" builtinId="48"/>
    <cellStyle name="百分比" xfId="40" builtinId="5"/>
    <cellStyle name="60% - 强调文字颜色 2" xfId="41" builtinId="36"/>
    <cellStyle name="货币" xfId="42" builtinId="4"/>
    <cellStyle name="强调文字颜色 3" xfId="43" builtinId="37"/>
    <cellStyle name="20% - 强调文字颜色 3" xfId="44" builtinId="38"/>
    <cellStyle name="输入" xfId="45" builtinId="20"/>
    <cellStyle name="40% - 强调文字颜色 3" xfId="46" builtinId="39"/>
    <cellStyle name="强调文字颜色 4" xfId="47" builtinId="41"/>
    <cellStyle name="20% - 强调文字颜色 4" xfId="48" builtinId="4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50"/>
  <sheetViews>
    <sheetView tabSelected="1" workbookViewId="0">
      <selection activeCell="A1" sqref="A1:J1"/>
    </sheetView>
  </sheetViews>
  <sheetFormatPr defaultColWidth="8.89166666666667" defaultRowHeight="13.5"/>
  <cols>
    <col min="1" max="1" width="5.25" customWidth="true"/>
    <col min="2" max="2" width="8.625" customWidth="true"/>
    <col min="3" max="3" width="12.875" customWidth="true"/>
    <col min="4" max="4" width="21.625" customWidth="true"/>
    <col min="5" max="5" width="16.375" customWidth="true"/>
    <col min="6" max="6" width="12.25" customWidth="true"/>
    <col min="7" max="7" width="10.75" customWidth="true"/>
    <col min="8" max="8" width="13" customWidth="true"/>
    <col min="9" max="9" width="9.25" style="11" customWidth="true"/>
    <col min="10" max="10" width="9.125" customWidth="true"/>
  </cols>
  <sheetData>
    <row r="1" ht="36" customHeight="true" spans="1:10">
      <c r="A1" s="12" t="s">
        <v>0</v>
      </c>
      <c r="B1" s="12"/>
      <c r="C1" s="12"/>
      <c r="D1" s="12"/>
      <c r="E1" s="12"/>
      <c r="F1" s="12"/>
      <c r="G1" s="12"/>
      <c r="H1" s="12"/>
      <c r="I1" s="12"/>
      <c r="J1" s="12"/>
    </row>
    <row r="2" ht="20" customHeight="true" spans="1:10">
      <c r="A2" s="13"/>
      <c r="B2" s="11"/>
      <c r="C2" s="11"/>
      <c r="D2" s="11"/>
      <c r="E2" s="11"/>
      <c r="F2" s="11"/>
      <c r="G2" s="11"/>
      <c r="H2" s="11"/>
      <c r="J2" s="11"/>
    </row>
    <row r="3" s="10" customFormat="true" ht="30" customHeight="true" spans="1:10">
      <c r="A3" s="14" t="s">
        <v>1</v>
      </c>
      <c r="B3" s="14" t="s">
        <v>2</v>
      </c>
      <c r="C3" s="14" t="s">
        <v>3</v>
      </c>
      <c r="D3" s="14" t="s">
        <v>4</v>
      </c>
      <c r="E3" s="18" t="s">
        <v>5</v>
      </c>
      <c r="F3" s="19" t="s">
        <v>6</v>
      </c>
      <c r="G3" s="19" t="s">
        <v>7</v>
      </c>
      <c r="H3" s="19" t="s">
        <v>8</v>
      </c>
      <c r="I3" s="19" t="s">
        <v>9</v>
      </c>
      <c r="J3" s="19" t="s">
        <v>10</v>
      </c>
    </row>
    <row r="4" ht="30" customHeight="true" spans="1:10">
      <c r="A4" s="15">
        <v>1</v>
      </c>
      <c r="B4" s="15" t="s">
        <v>11</v>
      </c>
      <c r="C4" s="15" t="s">
        <v>12</v>
      </c>
      <c r="D4" s="15" t="str">
        <f>Sheet2!D4</f>
        <v>长春镇长新水厂</v>
      </c>
      <c r="E4" s="15" t="str">
        <f>Sheet2!E4</f>
        <v>千吨万人</v>
      </c>
      <c r="F4" s="15" t="str">
        <f>Sheet2!F4</f>
        <v>地下水</v>
      </c>
      <c r="G4" s="15">
        <f>Sheet2!G4</f>
        <v>4150</v>
      </c>
      <c r="H4" s="15">
        <f>Sheet2!H4</f>
        <v>35000</v>
      </c>
      <c r="I4" s="15">
        <v>95</v>
      </c>
      <c r="J4" s="15"/>
    </row>
    <row r="5" ht="30" customHeight="true" spans="1:10">
      <c r="A5" s="15">
        <v>2</v>
      </c>
      <c r="B5" s="15" t="s">
        <v>11</v>
      </c>
      <c r="C5" s="15" t="s">
        <v>12</v>
      </c>
      <c r="D5" s="15" t="str">
        <f>Sheet2!D9</f>
        <v>茈湖口镇均安水厂</v>
      </c>
      <c r="E5" s="15" t="str">
        <f>Sheet2!E9</f>
        <v>千人</v>
      </c>
      <c r="F5" s="15" t="str">
        <f>Sheet2!F9</f>
        <v>地下水</v>
      </c>
      <c r="G5" s="15">
        <f>Sheet2!G9</f>
        <v>900</v>
      </c>
      <c r="H5" s="15">
        <f>Sheet2!H9</f>
        <v>9417</v>
      </c>
      <c r="I5" s="15">
        <v>92.6</v>
      </c>
      <c r="J5" s="15" t="s">
        <v>13</v>
      </c>
    </row>
    <row r="6" ht="30" customHeight="true" spans="1:10">
      <c r="A6" s="15">
        <v>3</v>
      </c>
      <c r="B6" s="15" t="s">
        <v>11</v>
      </c>
      <c r="C6" s="15" t="s">
        <v>12</v>
      </c>
      <c r="D6" s="15" t="str">
        <f>Sheet2!D5</f>
        <v>长春镇过鹿坪水厂</v>
      </c>
      <c r="E6" s="15" t="str">
        <f>Sheet2!E5</f>
        <v>千吨万人</v>
      </c>
      <c r="F6" s="15" t="str">
        <f>Sheet2!F5</f>
        <v>地下水</v>
      </c>
      <c r="G6" s="15">
        <f>Sheet2!G5</f>
        <v>3000</v>
      </c>
      <c r="H6" s="15">
        <f>Sheet2!H5</f>
        <v>45585</v>
      </c>
      <c r="I6" s="15">
        <v>92.1</v>
      </c>
      <c r="J6" s="15"/>
    </row>
    <row r="7" ht="30" customHeight="true" spans="1:10">
      <c r="A7" s="15">
        <v>4</v>
      </c>
      <c r="B7" s="15" t="s">
        <v>11</v>
      </c>
      <c r="C7" s="15" t="s">
        <v>12</v>
      </c>
      <c r="D7" s="15" t="str">
        <f>Sheet2!D7</f>
        <v>茈湖口镇三益水厂</v>
      </c>
      <c r="E7" s="15" t="str">
        <f>Sheet2!E7</f>
        <v>千吨万人</v>
      </c>
      <c r="F7" s="15" t="str">
        <f>Sheet2!F7</f>
        <v>地下水</v>
      </c>
      <c r="G7" s="15">
        <f>Sheet2!G7</f>
        <v>1800</v>
      </c>
      <c r="H7" s="15">
        <f>Sheet2!H7</f>
        <v>17430</v>
      </c>
      <c r="I7" s="15">
        <v>91.9</v>
      </c>
      <c r="J7" s="15"/>
    </row>
    <row r="8" ht="30" customHeight="true" spans="1:10">
      <c r="A8" s="15">
        <v>5</v>
      </c>
      <c r="B8" s="15" t="s">
        <v>11</v>
      </c>
      <c r="C8" s="15" t="s">
        <v>12</v>
      </c>
      <c r="D8" s="15" t="str">
        <f>Sheet2!D12</f>
        <v>经开区杨树水厂</v>
      </c>
      <c r="E8" s="15" t="str">
        <f>Sheet2!E12</f>
        <v>千人</v>
      </c>
      <c r="F8" s="15" t="str">
        <f>Sheet2!F12</f>
        <v>地下水</v>
      </c>
      <c r="G8" s="15">
        <f>Sheet2!G12</f>
        <v>500</v>
      </c>
      <c r="H8" s="15">
        <f>Sheet2!H12</f>
        <v>6917</v>
      </c>
      <c r="I8" s="20">
        <v>87.7</v>
      </c>
      <c r="J8" s="20" t="s">
        <v>13</v>
      </c>
    </row>
    <row r="9" ht="30" customHeight="true" spans="1:10">
      <c r="A9" s="15">
        <v>6</v>
      </c>
      <c r="B9" s="15" t="s">
        <v>11</v>
      </c>
      <c r="C9" s="15" t="s">
        <v>12</v>
      </c>
      <c r="D9" s="15" t="str">
        <f>Sheet2!D8</f>
        <v>迎风桥镇迎风桥水厂</v>
      </c>
      <c r="E9" s="15" t="str">
        <f>Sheet2!E8</f>
        <v>千吨万人</v>
      </c>
      <c r="F9" s="15" t="str">
        <f>Sheet2!F8</f>
        <v>地表水</v>
      </c>
      <c r="G9" s="15">
        <f>Sheet2!G8</f>
        <v>5000</v>
      </c>
      <c r="H9" s="15">
        <v>50442</v>
      </c>
      <c r="I9" s="15">
        <v>82.8</v>
      </c>
      <c r="J9" s="15"/>
    </row>
    <row r="10" ht="30" customHeight="true" spans="1:10">
      <c r="A10" s="15">
        <v>7</v>
      </c>
      <c r="B10" s="15" t="s">
        <v>11</v>
      </c>
      <c r="C10" s="15" t="s">
        <v>12</v>
      </c>
      <c r="D10" s="15" t="str">
        <f>Sheet2!D6</f>
        <v>沙头镇新水厂</v>
      </c>
      <c r="E10" s="15" t="str">
        <f>Sheet2!E6</f>
        <v>千吨万人</v>
      </c>
      <c r="F10" s="15" t="str">
        <f>Sheet2!F6</f>
        <v>地下水</v>
      </c>
      <c r="G10" s="15">
        <f>Sheet2!G6</f>
        <v>1800</v>
      </c>
      <c r="H10" s="15">
        <f>Sheet2!H6</f>
        <v>17433</v>
      </c>
      <c r="I10" s="15">
        <v>80.6</v>
      </c>
      <c r="J10" s="15"/>
    </row>
    <row r="11" ht="30" customHeight="true" spans="1:10">
      <c r="A11" s="15">
        <v>8</v>
      </c>
      <c r="B11" s="15" t="s">
        <v>11</v>
      </c>
      <c r="C11" s="15" t="s">
        <v>14</v>
      </c>
      <c r="D11" s="15" t="s">
        <v>15</v>
      </c>
      <c r="E11" s="15" t="str">
        <f>Sheet2!E10</f>
        <v>千人</v>
      </c>
      <c r="F11" s="15" t="s">
        <v>16</v>
      </c>
      <c r="G11" s="15">
        <v>3060</v>
      </c>
      <c r="H11" s="15">
        <v>38238</v>
      </c>
      <c r="I11" s="15">
        <v>85.6</v>
      </c>
      <c r="J11" s="15"/>
    </row>
    <row r="12" ht="30" customHeight="true" spans="1:10">
      <c r="A12" s="15">
        <v>9</v>
      </c>
      <c r="B12" s="15" t="s">
        <v>11</v>
      </c>
      <c r="C12" s="15" t="s">
        <v>14</v>
      </c>
      <c r="D12" s="15" t="s">
        <v>17</v>
      </c>
      <c r="E12" s="15" t="str">
        <f>Sheet2!E8</f>
        <v>千吨万人</v>
      </c>
      <c r="F12" s="15" t="s">
        <v>16</v>
      </c>
      <c r="G12" s="15">
        <v>5500</v>
      </c>
      <c r="H12" s="15">
        <v>31705</v>
      </c>
      <c r="I12" s="15">
        <v>87.6</v>
      </c>
      <c r="J12" s="15"/>
    </row>
    <row r="13" ht="30" customHeight="true" spans="1:10">
      <c r="A13" s="15">
        <v>10</v>
      </c>
      <c r="B13" s="15" t="s">
        <v>11</v>
      </c>
      <c r="C13" s="15" t="s">
        <v>14</v>
      </c>
      <c r="D13" s="15" t="s">
        <v>18</v>
      </c>
      <c r="E13" s="15" t="s">
        <v>19</v>
      </c>
      <c r="F13" s="15" t="s">
        <v>16</v>
      </c>
      <c r="G13" s="15">
        <v>1600</v>
      </c>
      <c r="H13" s="15">
        <v>17229</v>
      </c>
      <c r="I13" s="15">
        <v>87</v>
      </c>
      <c r="J13" s="15"/>
    </row>
    <row r="14" ht="30" customHeight="true" spans="1:10">
      <c r="A14" s="15">
        <v>11</v>
      </c>
      <c r="B14" s="15" t="s">
        <v>11</v>
      </c>
      <c r="C14" s="15" t="s">
        <v>14</v>
      </c>
      <c r="D14" s="15" t="s">
        <v>20</v>
      </c>
      <c r="E14" s="15" t="s">
        <v>19</v>
      </c>
      <c r="F14" s="15" t="s">
        <v>16</v>
      </c>
      <c r="G14" s="15">
        <v>640</v>
      </c>
      <c r="H14" s="15">
        <v>6450</v>
      </c>
      <c r="I14" s="15">
        <v>93.7</v>
      </c>
      <c r="J14" s="15" t="s">
        <v>13</v>
      </c>
    </row>
    <row r="15" ht="30" customHeight="true" spans="1:10">
      <c r="A15" s="15">
        <v>12</v>
      </c>
      <c r="B15" s="15" t="s">
        <v>11</v>
      </c>
      <c r="C15" s="15" t="s">
        <v>14</v>
      </c>
      <c r="D15" s="15" t="s">
        <v>21</v>
      </c>
      <c r="E15" s="15" t="s">
        <v>19</v>
      </c>
      <c r="F15" s="15" t="s">
        <v>16</v>
      </c>
      <c r="G15" s="15">
        <v>1600</v>
      </c>
      <c r="H15" s="15">
        <v>14632</v>
      </c>
      <c r="I15" s="15">
        <v>91.9</v>
      </c>
      <c r="J15" s="15"/>
    </row>
    <row r="16" ht="30" customHeight="true" spans="1:10">
      <c r="A16" s="15">
        <v>13</v>
      </c>
      <c r="B16" s="15" t="s">
        <v>11</v>
      </c>
      <c r="C16" s="15" t="s">
        <v>14</v>
      </c>
      <c r="D16" s="15" t="s">
        <v>22</v>
      </c>
      <c r="E16" s="15" t="s">
        <v>19</v>
      </c>
      <c r="F16" s="15" t="s">
        <v>16</v>
      </c>
      <c r="G16" s="15">
        <v>1672</v>
      </c>
      <c r="H16" s="15">
        <v>19584</v>
      </c>
      <c r="I16" s="15">
        <v>93.4</v>
      </c>
      <c r="J16" s="15"/>
    </row>
    <row r="17" ht="30" customHeight="true" spans="1:10">
      <c r="A17" s="15">
        <v>14</v>
      </c>
      <c r="B17" s="15" t="s">
        <v>11</v>
      </c>
      <c r="C17" s="15" t="s">
        <v>23</v>
      </c>
      <c r="D17" s="15" t="s">
        <v>24</v>
      </c>
      <c r="E17" s="15" t="s">
        <v>19</v>
      </c>
      <c r="F17" s="15" t="s">
        <v>25</v>
      </c>
      <c r="G17" s="15">
        <v>30000</v>
      </c>
      <c r="H17" s="15">
        <v>65000</v>
      </c>
      <c r="I17" s="15">
        <v>98</v>
      </c>
      <c r="J17" s="15"/>
    </row>
    <row r="18" ht="30" customHeight="true" spans="1:10">
      <c r="A18" s="15">
        <v>15</v>
      </c>
      <c r="B18" s="15" t="s">
        <v>11</v>
      </c>
      <c r="C18" s="15" t="s">
        <v>23</v>
      </c>
      <c r="D18" s="15" t="s">
        <v>26</v>
      </c>
      <c r="E18" s="15" t="s">
        <v>19</v>
      </c>
      <c r="F18" s="15" t="s">
        <v>27</v>
      </c>
      <c r="G18" s="15">
        <v>3000</v>
      </c>
      <c r="H18" s="15">
        <v>17735</v>
      </c>
      <c r="I18" s="15">
        <v>89</v>
      </c>
      <c r="J18" s="15"/>
    </row>
    <row r="19" ht="30" customHeight="true" spans="1:10">
      <c r="A19" s="15">
        <v>16</v>
      </c>
      <c r="B19" s="15" t="s">
        <v>11</v>
      </c>
      <c r="C19" s="15" t="s">
        <v>23</v>
      </c>
      <c r="D19" s="15" t="s">
        <v>28</v>
      </c>
      <c r="E19" s="15" t="s">
        <v>19</v>
      </c>
      <c r="F19" s="15" t="s">
        <v>25</v>
      </c>
      <c r="G19" s="15">
        <v>1100</v>
      </c>
      <c r="H19" s="15">
        <v>16891</v>
      </c>
      <c r="I19" s="15">
        <v>87</v>
      </c>
      <c r="J19" s="15"/>
    </row>
    <row r="20" ht="30" customHeight="true" spans="1:10">
      <c r="A20" s="15">
        <v>17</v>
      </c>
      <c r="B20" s="15" t="s">
        <v>11</v>
      </c>
      <c r="C20" s="15" t="s">
        <v>23</v>
      </c>
      <c r="D20" s="15" t="s">
        <v>29</v>
      </c>
      <c r="E20" s="15" t="s">
        <v>19</v>
      </c>
      <c r="F20" s="15" t="s">
        <v>25</v>
      </c>
      <c r="G20" s="15">
        <v>1000</v>
      </c>
      <c r="H20" s="15">
        <v>14457</v>
      </c>
      <c r="I20" s="15">
        <v>81</v>
      </c>
      <c r="J20" s="15"/>
    </row>
    <row r="21" ht="30" customHeight="true" spans="1:10">
      <c r="A21" s="15">
        <v>18</v>
      </c>
      <c r="B21" s="15" t="s">
        <v>11</v>
      </c>
      <c r="C21" s="15" t="s">
        <v>23</v>
      </c>
      <c r="D21" s="15" t="s">
        <v>30</v>
      </c>
      <c r="E21" s="15" t="s">
        <v>19</v>
      </c>
      <c r="F21" s="15" t="s">
        <v>31</v>
      </c>
      <c r="G21" s="15">
        <v>800</v>
      </c>
      <c r="H21" s="15">
        <v>12443</v>
      </c>
      <c r="I21" s="15">
        <v>82</v>
      </c>
      <c r="J21" s="15" t="s">
        <v>13</v>
      </c>
    </row>
    <row r="22" ht="30" customHeight="true" spans="1:10">
      <c r="A22" s="15">
        <v>19</v>
      </c>
      <c r="B22" s="15" t="s">
        <v>11</v>
      </c>
      <c r="C22" s="15" t="s">
        <v>23</v>
      </c>
      <c r="D22" s="15" t="s">
        <v>32</v>
      </c>
      <c r="E22" s="15" t="s">
        <v>33</v>
      </c>
      <c r="F22" s="15" t="s">
        <v>25</v>
      </c>
      <c r="G22" s="15">
        <v>820</v>
      </c>
      <c r="H22" s="15">
        <v>9174</v>
      </c>
      <c r="I22" s="15">
        <v>82</v>
      </c>
      <c r="J22" s="15" t="s">
        <v>13</v>
      </c>
    </row>
    <row r="23" ht="30" customHeight="true" spans="1:10">
      <c r="A23" s="15">
        <v>20</v>
      </c>
      <c r="B23" s="15" t="s">
        <v>11</v>
      </c>
      <c r="C23" s="15" t="s">
        <v>34</v>
      </c>
      <c r="D23" s="15" t="s">
        <v>35</v>
      </c>
      <c r="E23" s="15" t="s">
        <v>19</v>
      </c>
      <c r="F23" s="15" t="s">
        <v>16</v>
      </c>
      <c r="G23" s="15">
        <v>10000</v>
      </c>
      <c r="H23" s="15">
        <v>60000</v>
      </c>
      <c r="I23" s="15">
        <v>96.6</v>
      </c>
      <c r="J23" s="15"/>
    </row>
    <row r="24" ht="30" customHeight="true" spans="1:10">
      <c r="A24" s="15">
        <v>21</v>
      </c>
      <c r="B24" s="15" t="s">
        <v>11</v>
      </c>
      <c r="C24" s="15" t="s">
        <v>36</v>
      </c>
      <c r="D24" s="15" t="s">
        <v>37</v>
      </c>
      <c r="E24" s="15" t="s">
        <v>19</v>
      </c>
      <c r="F24" s="15" t="s">
        <v>38</v>
      </c>
      <c r="G24" s="15">
        <v>1400</v>
      </c>
      <c r="H24" s="15">
        <v>11000</v>
      </c>
      <c r="I24" s="15">
        <v>97</v>
      </c>
      <c r="J24" s="15"/>
    </row>
    <row r="25" ht="30" customHeight="true" spans="1:10">
      <c r="A25" s="15">
        <v>22</v>
      </c>
      <c r="B25" s="15" t="s">
        <v>11</v>
      </c>
      <c r="C25" s="15" t="s">
        <v>36</v>
      </c>
      <c r="D25" s="15" t="s">
        <v>39</v>
      </c>
      <c r="E25" s="15" t="s">
        <v>19</v>
      </c>
      <c r="F25" s="15" t="s">
        <v>38</v>
      </c>
      <c r="G25" s="15">
        <v>3325</v>
      </c>
      <c r="H25" s="15">
        <v>28000</v>
      </c>
      <c r="I25" s="15">
        <v>93</v>
      </c>
      <c r="J25" s="15"/>
    </row>
    <row r="26" ht="30" customHeight="true" spans="1:10">
      <c r="A26" s="15">
        <v>23</v>
      </c>
      <c r="B26" s="15" t="s">
        <v>11</v>
      </c>
      <c r="C26" s="15" t="s">
        <v>36</v>
      </c>
      <c r="D26" s="15" t="s">
        <v>40</v>
      </c>
      <c r="E26" s="15" t="s">
        <v>19</v>
      </c>
      <c r="F26" s="15" t="s">
        <v>38</v>
      </c>
      <c r="G26" s="15">
        <v>3000</v>
      </c>
      <c r="H26" s="15">
        <v>30000</v>
      </c>
      <c r="I26" s="15">
        <v>95</v>
      </c>
      <c r="J26" s="15"/>
    </row>
    <row r="27" ht="30" customHeight="true" spans="1:10">
      <c r="A27" s="15">
        <v>24</v>
      </c>
      <c r="B27" s="15" t="s">
        <v>11</v>
      </c>
      <c r="C27" s="15" t="s">
        <v>36</v>
      </c>
      <c r="D27" s="15" t="s">
        <v>41</v>
      </c>
      <c r="E27" s="15" t="s">
        <v>19</v>
      </c>
      <c r="F27" s="15" t="s">
        <v>38</v>
      </c>
      <c r="G27" s="15">
        <v>2400</v>
      </c>
      <c r="H27" s="15">
        <v>10000</v>
      </c>
      <c r="I27" s="15">
        <v>92</v>
      </c>
      <c r="J27" s="15"/>
    </row>
    <row r="28" ht="30" customHeight="true" spans="1:10">
      <c r="A28" s="15">
        <v>25</v>
      </c>
      <c r="B28" s="15" t="s">
        <v>11</v>
      </c>
      <c r="C28" s="15" t="s">
        <v>36</v>
      </c>
      <c r="D28" s="15" t="s">
        <v>42</v>
      </c>
      <c r="E28" s="15" t="s">
        <v>19</v>
      </c>
      <c r="F28" s="15" t="s">
        <v>38</v>
      </c>
      <c r="G28" s="15">
        <v>1200</v>
      </c>
      <c r="H28" s="15">
        <v>20000</v>
      </c>
      <c r="I28" s="15">
        <v>92</v>
      </c>
      <c r="J28" s="15"/>
    </row>
    <row r="29" ht="30" customHeight="true" spans="1:10">
      <c r="A29" s="15">
        <v>26</v>
      </c>
      <c r="B29" s="15" t="s">
        <v>11</v>
      </c>
      <c r="C29" s="15" t="s">
        <v>36</v>
      </c>
      <c r="D29" s="15" t="s">
        <v>43</v>
      </c>
      <c r="E29" s="15" t="s">
        <v>33</v>
      </c>
      <c r="F29" s="15" t="s">
        <v>38</v>
      </c>
      <c r="G29" s="15">
        <v>550</v>
      </c>
      <c r="H29" s="15">
        <v>8000</v>
      </c>
      <c r="I29" s="15">
        <v>91</v>
      </c>
      <c r="J29" s="15" t="s">
        <v>13</v>
      </c>
    </row>
    <row r="30" ht="30" customHeight="true" spans="1:10">
      <c r="A30" s="15">
        <v>27</v>
      </c>
      <c r="B30" s="15" t="s">
        <v>11</v>
      </c>
      <c r="C30" s="15" t="s">
        <v>36</v>
      </c>
      <c r="D30" s="15" t="s">
        <v>44</v>
      </c>
      <c r="E30" s="15" t="s">
        <v>33</v>
      </c>
      <c r="F30" s="15" t="s">
        <v>38</v>
      </c>
      <c r="G30" s="15">
        <v>710</v>
      </c>
      <c r="H30" s="15">
        <v>9000</v>
      </c>
      <c r="I30" s="15">
        <v>87</v>
      </c>
      <c r="J30" s="15" t="s">
        <v>13</v>
      </c>
    </row>
    <row r="31" ht="30" customHeight="true" spans="1:10">
      <c r="A31" s="15">
        <v>28</v>
      </c>
      <c r="B31" s="15" t="s">
        <v>11</v>
      </c>
      <c r="C31" s="15" t="s">
        <v>36</v>
      </c>
      <c r="D31" s="15" t="s">
        <v>45</v>
      </c>
      <c r="E31" s="15" t="s">
        <v>33</v>
      </c>
      <c r="F31" s="15" t="s">
        <v>38</v>
      </c>
      <c r="G31" s="15">
        <v>900</v>
      </c>
      <c r="H31" s="15">
        <v>6200</v>
      </c>
      <c r="I31" s="15">
        <v>90</v>
      </c>
      <c r="J31" s="15" t="s">
        <v>13</v>
      </c>
    </row>
    <row r="32" ht="30" customHeight="true" spans="1:10">
      <c r="A32" s="15">
        <v>29</v>
      </c>
      <c r="B32" s="15" t="s">
        <v>11</v>
      </c>
      <c r="C32" s="15" t="s">
        <v>36</v>
      </c>
      <c r="D32" s="16" t="s">
        <v>46</v>
      </c>
      <c r="E32" s="15" t="s">
        <v>33</v>
      </c>
      <c r="F32" s="15" t="s">
        <v>38</v>
      </c>
      <c r="G32" s="16">
        <v>980</v>
      </c>
      <c r="H32" s="16">
        <v>5450</v>
      </c>
      <c r="I32" s="16">
        <v>90</v>
      </c>
      <c r="J32" s="15" t="s">
        <v>13</v>
      </c>
    </row>
    <row r="33" ht="30" customHeight="true" spans="1:10">
      <c r="A33" s="15">
        <v>30</v>
      </c>
      <c r="B33" s="15" t="s">
        <v>11</v>
      </c>
      <c r="C33" s="15" t="s">
        <v>36</v>
      </c>
      <c r="D33" s="16" t="s">
        <v>47</v>
      </c>
      <c r="E33" s="15" t="s">
        <v>33</v>
      </c>
      <c r="F33" s="15" t="s">
        <v>38</v>
      </c>
      <c r="G33" s="20">
        <v>320</v>
      </c>
      <c r="H33" s="20">
        <v>2500</v>
      </c>
      <c r="I33" s="20">
        <v>93</v>
      </c>
      <c r="J33" s="15" t="s">
        <v>13</v>
      </c>
    </row>
    <row r="34" ht="30" customHeight="true" spans="1:10">
      <c r="A34" s="15">
        <v>31</v>
      </c>
      <c r="B34" s="15" t="s">
        <v>11</v>
      </c>
      <c r="C34" s="15" t="s">
        <v>36</v>
      </c>
      <c r="D34" s="16" t="s">
        <v>48</v>
      </c>
      <c r="E34" s="15" t="s">
        <v>33</v>
      </c>
      <c r="F34" s="15" t="s">
        <v>38</v>
      </c>
      <c r="G34" s="20">
        <v>930</v>
      </c>
      <c r="H34" s="20">
        <v>5600</v>
      </c>
      <c r="I34" s="20">
        <v>89</v>
      </c>
      <c r="J34" s="15" t="s">
        <v>13</v>
      </c>
    </row>
    <row r="35" ht="30" customHeight="true" spans="1:10">
      <c r="A35" s="15">
        <v>32</v>
      </c>
      <c r="B35" s="15" t="s">
        <v>11</v>
      </c>
      <c r="C35" s="15" t="s">
        <v>49</v>
      </c>
      <c r="D35" s="16" t="s">
        <v>50</v>
      </c>
      <c r="E35" s="15" t="s">
        <v>33</v>
      </c>
      <c r="F35" s="15" t="s">
        <v>16</v>
      </c>
      <c r="G35" s="20">
        <v>160</v>
      </c>
      <c r="H35" s="20">
        <v>1990</v>
      </c>
      <c r="I35" s="20">
        <v>82.88</v>
      </c>
      <c r="J35" s="15" t="s">
        <v>13</v>
      </c>
    </row>
    <row r="36" ht="30" customHeight="true" spans="1:10">
      <c r="A36" s="15">
        <v>33</v>
      </c>
      <c r="B36" s="17" t="s">
        <v>11</v>
      </c>
      <c r="C36" s="17" t="s">
        <v>51</v>
      </c>
      <c r="D36" s="17" t="s">
        <v>52</v>
      </c>
      <c r="E36" s="15" t="s">
        <v>19</v>
      </c>
      <c r="F36" s="17" t="s">
        <v>38</v>
      </c>
      <c r="G36" s="21">
        <v>3500</v>
      </c>
      <c r="H36" s="17">
        <v>40457</v>
      </c>
      <c r="I36" s="22">
        <v>100</v>
      </c>
      <c r="J36" s="15"/>
    </row>
    <row r="37" ht="30" customHeight="true" spans="1:10">
      <c r="A37" s="15">
        <v>34</v>
      </c>
      <c r="B37" s="17" t="s">
        <v>11</v>
      </c>
      <c r="C37" s="17" t="s">
        <v>51</v>
      </c>
      <c r="D37" s="17" t="s">
        <v>53</v>
      </c>
      <c r="E37" s="15" t="s">
        <v>19</v>
      </c>
      <c r="F37" s="17" t="s">
        <v>16</v>
      </c>
      <c r="G37" s="21">
        <v>2850</v>
      </c>
      <c r="H37" s="17">
        <v>38348</v>
      </c>
      <c r="I37" s="22">
        <v>92</v>
      </c>
      <c r="J37" s="15"/>
    </row>
    <row r="38" ht="30" customHeight="true" spans="1:10">
      <c r="A38" s="15">
        <v>35</v>
      </c>
      <c r="B38" s="17" t="s">
        <v>11</v>
      </c>
      <c r="C38" s="17" t="s">
        <v>51</v>
      </c>
      <c r="D38" s="17" t="s">
        <v>54</v>
      </c>
      <c r="E38" s="15" t="s">
        <v>19</v>
      </c>
      <c r="F38" s="17" t="s">
        <v>38</v>
      </c>
      <c r="G38" s="21">
        <v>2750</v>
      </c>
      <c r="H38" s="17">
        <v>21322</v>
      </c>
      <c r="I38" s="22">
        <v>94</v>
      </c>
      <c r="J38" s="15"/>
    </row>
    <row r="39" ht="30" customHeight="true" spans="1:10">
      <c r="A39" s="15">
        <v>36</v>
      </c>
      <c r="B39" s="17" t="s">
        <v>11</v>
      </c>
      <c r="C39" s="17" t="s">
        <v>51</v>
      </c>
      <c r="D39" s="17" t="s">
        <v>55</v>
      </c>
      <c r="E39" s="15" t="s">
        <v>19</v>
      </c>
      <c r="F39" s="17" t="s">
        <v>16</v>
      </c>
      <c r="G39" s="21">
        <v>2850</v>
      </c>
      <c r="H39" s="17">
        <v>22014</v>
      </c>
      <c r="I39" s="22">
        <v>92</v>
      </c>
      <c r="J39" s="15"/>
    </row>
    <row r="40" ht="30" customHeight="true" spans="1:10">
      <c r="A40" s="15">
        <v>37</v>
      </c>
      <c r="B40" s="17" t="s">
        <v>11</v>
      </c>
      <c r="C40" s="17" t="s">
        <v>51</v>
      </c>
      <c r="D40" s="17" t="s">
        <v>56</v>
      </c>
      <c r="E40" s="15" t="s">
        <v>19</v>
      </c>
      <c r="F40" s="17" t="s">
        <v>16</v>
      </c>
      <c r="G40" s="21">
        <v>2100</v>
      </c>
      <c r="H40" s="17">
        <v>29938</v>
      </c>
      <c r="I40" s="22">
        <v>99</v>
      </c>
      <c r="J40" s="15"/>
    </row>
    <row r="41" ht="30" customHeight="true" spans="1:10">
      <c r="A41" s="15">
        <v>38</v>
      </c>
      <c r="B41" s="17" t="s">
        <v>11</v>
      </c>
      <c r="C41" s="17" t="s">
        <v>51</v>
      </c>
      <c r="D41" s="17" t="s">
        <v>57</v>
      </c>
      <c r="E41" s="15" t="s">
        <v>19</v>
      </c>
      <c r="F41" s="17" t="s">
        <v>16</v>
      </c>
      <c r="G41" s="21">
        <v>2650</v>
      </c>
      <c r="H41" s="17">
        <v>38795</v>
      </c>
      <c r="I41" s="22">
        <v>99</v>
      </c>
      <c r="J41" s="15"/>
    </row>
    <row r="42" ht="30" customHeight="true" spans="1:10">
      <c r="A42" s="15">
        <v>39</v>
      </c>
      <c r="B42" s="17" t="s">
        <v>11</v>
      </c>
      <c r="C42" s="17" t="s">
        <v>51</v>
      </c>
      <c r="D42" s="17" t="s">
        <v>58</v>
      </c>
      <c r="E42" s="15" t="s">
        <v>19</v>
      </c>
      <c r="F42" s="17" t="s">
        <v>38</v>
      </c>
      <c r="G42" s="21">
        <v>3450</v>
      </c>
      <c r="H42" s="17">
        <v>31787</v>
      </c>
      <c r="I42" s="22">
        <v>92</v>
      </c>
      <c r="J42" s="15"/>
    </row>
    <row r="43" ht="30" customHeight="true" spans="1:10">
      <c r="A43" s="15">
        <v>40</v>
      </c>
      <c r="B43" s="17" t="s">
        <v>11</v>
      </c>
      <c r="C43" s="17" t="s">
        <v>51</v>
      </c>
      <c r="D43" s="17" t="s">
        <v>59</v>
      </c>
      <c r="E43" s="15" t="s">
        <v>33</v>
      </c>
      <c r="F43" s="17" t="s">
        <v>16</v>
      </c>
      <c r="G43" s="21">
        <v>450</v>
      </c>
      <c r="H43" s="17">
        <v>3397</v>
      </c>
      <c r="I43" s="22">
        <v>93</v>
      </c>
      <c r="J43" s="15" t="s">
        <v>13</v>
      </c>
    </row>
    <row r="44" ht="30" customHeight="true" spans="1:10">
      <c r="A44" s="15">
        <v>41</v>
      </c>
      <c r="B44" s="17" t="s">
        <v>11</v>
      </c>
      <c r="C44" s="17" t="s">
        <v>51</v>
      </c>
      <c r="D44" s="17" t="s">
        <v>60</v>
      </c>
      <c r="E44" s="15" t="s">
        <v>33</v>
      </c>
      <c r="F44" s="17" t="s">
        <v>16</v>
      </c>
      <c r="G44" s="21">
        <v>450</v>
      </c>
      <c r="H44" s="17">
        <v>3284</v>
      </c>
      <c r="I44" s="22">
        <v>93</v>
      </c>
      <c r="J44" s="15" t="s">
        <v>13</v>
      </c>
    </row>
    <row r="45" ht="30" customHeight="true" spans="1:10">
      <c r="A45" s="15">
        <v>42</v>
      </c>
      <c r="B45" s="17" t="s">
        <v>11</v>
      </c>
      <c r="C45" s="17" t="s">
        <v>51</v>
      </c>
      <c r="D45" s="17" t="s">
        <v>61</v>
      </c>
      <c r="E45" s="15" t="s">
        <v>33</v>
      </c>
      <c r="F45" s="17" t="s">
        <v>16</v>
      </c>
      <c r="G45" s="21">
        <v>900</v>
      </c>
      <c r="H45" s="17">
        <v>9342</v>
      </c>
      <c r="I45" s="22">
        <v>99</v>
      </c>
      <c r="J45" s="15" t="s">
        <v>13</v>
      </c>
    </row>
    <row r="46" ht="30" customHeight="true" spans="1:10">
      <c r="A46" s="15">
        <v>43</v>
      </c>
      <c r="B46" s="15" t="s">
        <v>11</v>
      </c>
      <c r="C46" s="15" t="s">
        <v>62</v>
      </c>
      <c r="D46" s="15" t="s">
        <v>63</v>
      </c>
      <c r="E46" s="15" t="s">
        <v>19</v>
      </c>
      <c r="F46" s="15" t="s">
        <v>16</v>
      </c>
      <c r="G46" s="15">
        <v>3100</v>
      </c>
      <c r="H46" s="15">
        <v>35800</v>
      </c>
      <c r="I46" s="15">
        <v>98</v>
      </c>
      <c r="J46" s="15"/>
    </row>
    <row r="47" ht="30" customHeight="true" spans="1:10">
      <c r="A47" s="15">
        <v>44</v>
      </c>
      <c r="B47" s="15" t="s">
        <v>11</v>
      </c>
      <c r="C47" s="15" t="s">
        <v>62</v>
      </c>
      <c r="D47" s="15" t="s">
        <v>64</v>
      </c>
      <c r="E47" s="15" t="s">
        <v>19</v>
      </c>
      <c r="F47" s="15" t="s">
        <v>16</v>
      </c>
      <c r="G47" s="15">
        <v>2100</v>
      </c>
      <c r="H47" s="15">
        <v>24586</v>
      </c>
      <c r="I47" s="15">
        <v>100</v>
      </c>
      <c r="J47" s="15"/>
    </row>
    <row r="48" ht="30" customHeight="true" spans="1:10">
      <c r="A48" s="15">
        <v>45</v>
      </c>
      <c r="B48" s="15" t="s">
        <v>11</v>
      </c>
      <c r="C48" s="15" t="s">
        <v>62</v>
      </c>
      <c r="D48" s="15" t="s">
        <v>65</v>
      </c>
      <c r="E48" s="15" t="s">
        <v>19</v>
      </c>
      <c r="F48" s="15" t="s">
        <v>16</v>
      </c>
      <c r="G48" s="15">
        <v>2400</v>
      </c>
      <c r="H48" s="15">
        <v>30389</v>
      </c>
      <c r="I48" s="15">
        <v>98</v>
      </c>
      <c r="J48" s="15"/>
    </row>
    <row r="49" ht="30" customHeight="true" spans="1:10">
      <c r="A49" s="15">
        <v>46</v>
      </c>
      <c r="B49" s="15" t="s">
        <v>11</v>
      </c>
      <c r="C49" s="15" t="s">
        <v>62</v>
      </c>
      <c r="D49" s="15" t="s">
        <v>66</v>
      </c>
      <c r="E49" s="15" t="s">
        <v>19</v>
      </c>
      <c r="F49" s="15" t="s">
        <v>16</v>
      </c>
      <c r="G49" s="15">
        <v>2000</v>
      </c>
      <c r="H49" s="15">
        <v>19401</v>
      </c>
      <c r="I49" s="15">
        <v>98</v>
      </c>
      <c r="J49" s="15"/>
    </row>
    <row r="50" ht="30" customHeight="true" spans="1:10">
      <c r="A50" s="15">
        <v>47</v>
      </c>
      <c r="B50" s="15" t="s">
        <v>11</v>
      </c>
      <c r="C50" s="15" t="s">
        <v>62</v>
      </c>
      <c r="D50" s="15" t="s">
        <v>67</v>
      </c>
      <c r="E50" s="15" t="s">
        <v>33</v>
      </c>
      <c r="F50" s="15" t="s">
        <v>16</v>
      </c>
      <c r="G50" s="15">
        <v>300</v>
      </c>
      <c r="H50" s="15">
        <v>1732</v>
      </c>
      <c r="I50" s="15">
        <v>98</v>
      </c>
      <c r="J50" s="15" t="s">
        <v>13</v>
      </c>
    </row>
  </sheetData>
  <mergeCells count="2">
    <mergeCell ref="A1:J1"/>
    <mergeCell ref="A2:J2"/>
  </mergeCells>
  <printOptions horizontalCentered="true"/>
  <pageMargins left="0.751388888888889" right="0.751388888888889" top="1" bottom="1" header="0.5" footer="0.5"/>
  <pageSetup paperSize="9" orientation="landscape"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14"/>
  <sheetViews>
    <sheetView workbookViewId="0">
      <selection activeCell="H8" sqref="H8"/>
    </sheetView>
  </sheetViews>
  <sheetFormatPr defaultColWidth="9" defaultRowHeight="14.25"/>
  <cols>
    <col min="1" max="3" width="9" style="1"/>
    <col min="4" max="4" width="20.125" style="1" customWidth="true"/>
    <col min="5" max="16384" width="9" style="1"/>
  </cols>
  <sheetData>
    <row r="1" ht="35.25" spans="1:13">
      <c r="A1" s="2" t="s">
        <v>68</v>
      </c>
      <c r="B1" s="3"/>
      <c r="C1" s="3"/>
      <c r="D1" s="3"/>
      <c r="E1" s="3"/>
      <c r="F1" s="3"/>
      <c r="G1" s="3"/>
      <c r="H1" s="3"/>
      <c r="I1" s="3"/>
      <c r="J1" s="3"/>
      <c r="K1" s="3"/>
      <c r="L1" s="3"/>
      <c r="M1" s="3"/>
    </row>
    <row r="2" ht="20.25" spans="1:14">
      <c r="A2" s="4" t="s">
        <v>69</v>
      </c>
      <c r="B2" s="4"/>
      <c r="C2" s="4"/>
      <c r="D2" s="4"/>
      <c r="E2" s="4"/>
      <c r="F2" s="4"/>
      <c r="G2" s="4"/>
      <c r="H2" s="4"/>
      <c r="I2" s="4"/>
      <c r="J2" s="4"/>
      <c r="K2" s="4"/>
      <c r="L2" s="4"/>
      <c r="M2" s="4"/>
      <c r="N2" s="1" t="s">
        <v>70</v>
      </c>
    </row>
    <row r="3" ht="44" customHeight="true" spans="1:13">
      <c r="A3" s="5" t="s">
        <v>71</v>
      </c>
      <c r="B3" s="5" t="s">
        <v>72</v>
      </c>
      <c r="C3" s="5" t="s">
        <v>73</v>
      </c>
      <c r="D3" s="5" t="s">
        <v>74</v>
      </c>
      <c r="E3" s="5" t="s">
        <v>5</v>
      </c>
      <c r="F3" s="5" t="s">
        <v>75</v>
      </c>
      <c r="G3" s="5" t="s">
        <v>76</v>
      </c>
      <c r="H3" s="5" t="s">
        <v>77</v>
      </c>
      <c r="I3" s="5" t="s">
        <v>78</v>
      </c>
      <c r="J3" s="5" t="s">
        <v>79</v>
      </c>
      <c r="K3" s="5" t="s">
        <v>80</v>
      </c>
      <c r="L3" s="5" t="s">
        <v>81</v>
      </c>
      <c r="M3" s="5" t="s">
        <v>82</v>
      </c>
    </row>
    <row r="4" ht="25" customHeight="true" spans="1:13">
      <c r="A4" s="6">
        <v>1</v>
      </c>
      <c r="B4" s="7" t="s">
        <v>11</v>
      </c>
      <c r="C4" s="7" t="s">
        <v>12</v>
      </c>
      <c r="D4" s="7" t="s">
        <v>83</v>
      </c>
      <c r="E4" s="7" t="s">
        <v>19</v>
      </c>
      <c r="F4" s="7" t="s">
        <v>16</v>
      </c>
      <c r="G4" s="7">
        <v>4150</v>
      </c>
      <c r="H4" s="7">
        <v>35000</v>
      </c>
      <c r="I4" s="7">
        <f t="shared" ref="I4:I12" si="0">H4</f>
        <v>35000</v>
      </c>
      <c r="J4" s="7">
        <v>100</v>
      </c>
      <c r="K4" s="7">
        <v>10</v>
      </c>
      <c r="L4" s="7">
        <v>96</v>
      </c>
      <c r="M4" s="7">
        <v>95</v>
      </c>
    </row>
    <row r="5" ht="30" customHeight="true" spans="1:13">
      <c r="A5" s="6">
        <v>2</v>
      </c>
      <c r="B5" s="7" t="s">
        <v>11</v>
      </c>
      <c r="C5" s="7" t="s">
        <v>12</v>
      </c>
      <c r="D5" s="7" t="s">
        <v>84</v>
      </c>
      <c r="E5" s="7" t="s">
        <v>19</v>
      </c>
      <c r="F5" s="7" t="s">
        <v>16</v>
      </c>
      <c r="G5" s="7">
        <v>3000</v>
      </c>
      <c r="H5" s="7">
        <v>45585</v>
      </c>
      <c r="I5" s="7">
        <f t="shared" si="0"/>
        <v>45585</v>
      </c>
      <c r="J5" s="7">
        <v>100</v>
      </c>
      <c r="K5" s="7">
        <v>9</v>
      </c>
      <c r="L5" s="7">
        <v>96</v>
      </c>
      <c r="M5" s="7">
        <v>98</v>
      </c>
    </row>
    <row r="6" ht="25" customHeight="true" spans="1:13">
      <c r="A6" s="6">
        <v>3</v>
      </c>
      <c r="B6" s="7" t="s">
        <v>11</v>
      </c>
      <c r="C6" s="7" t="s">
        <v>12</v>
      </c>
      <c r="D6" s="7" t="s">
        <v>85</v>
      </c>
      <c r="E6" s="7" t="s">
        <v>19</v>
      </c>
      <c r="F6" s="7" t="s">
        <v>16</v>
      </c>
      <c r="G6" s="7">
        <v>1800</v>
      </c>
      <c r="H6" s="7">
        <v>17433</v>
      </c>
      <c r="I6" s="7">
        <f t="shared" si="0"/>
        <v>17433</v>
      </c>
      <c r="J6" s="7">
        <v>100</v>
      </c>
      <c r="K6" s="7">
        <v>10</v>
      </c>
      <c r="L6" s="7">
        <v>97</v>
      </c>
      <c r="M6" s="7">
        <v>98</v>
      </c>
    </row>
    <row r="7" ht="30" customHeight="true" spans="1:13">
      <c r="A7" s="6">
        <v>4</v>
      </c>
      <c r="B7" s="7" t="s">
        <v>11</v>
      </c>
      <c r="C7" s="7" t="s">
        <v>12</v>
      </c>
      <c r="D7" s="7" t="s">
        <v>86</v>
      </c>
      <c r="E7" s="7" t="s">
        <v>19</v>
      </c>
      <c r="F7" s="7" t="s">
        <v>16</v>
      </c>
      <c r="G7" s="7">
        <v>1800</v>
      </c>
      <c r="H7" s="7">
        <v>17430</v>
      </c>
      <c r="I7" s="7">
        <f t="shared" si="0"/>
        <v>17430</v>
      </c>
      <c r="J7" s="7">
        <v>100</v>
      </c>
      <c r="K7" s="7">
        <v>10</v>
      </c>
      <c r="L7" s="7">
        <v>97</v>
      </c>
      <c r="M7" s="7">
        <v>98</v>
      </c>
    </row>
    <row r="8" ht="25" customHeight="true" spans="1:13">
      <c r="A8" s="6">
        <v>5</v>
      </c>
      <c r="B8" s="7" t="s">
        <v>11</v>
      </c>
      <c r="C8" s="7" t="s">
        <v>12</v>
      </c>
      <c r="D8" s="7" t="s">
        <v>87</v>
      </c>
      <c r="E8" s="7" t="s">
        <v>19</v>
      </c>
      <c r="F8" s="7" t="s">
        <v>38</v>
      </c>
      <c r="G8" s="7">
        <v>5000</v>
      </c>
      <c r="H8" s="7">
        <v>50041</v>
      </c>
      <c r="I8" s="7">
        <f t="shared" si="0"/>
        <v>50041</v>
      </c>
      <c r="J8" s="7">
        <v>100</v>
      </c>
      <c r="K8" s="7">
        <v>10</v>
      </c>
      <c r="L8" s="7">
        <v>97</v>
      </c>
      <c r="M8" s="7">
        <v>96</v>
      </c>
    </row>
    <row r="9" ht="25" customHeight="true" spans="1:13">
      <c r="A9" s="6">
        <v>6</v>
      </c>
      <c r="B9" s="7" t="s">
        <v>11</v>
      </c>
      <c r="C9" s="7" t="s">
        <v>12</v>
      </c>
      <c r="D9" s="7" t="s">
        <v>88</v>
      </c>
      <c r="E9" s="7" t="s">
        <v>33</v>
      </c>
      <c r="F9" s="7" t="s">
        <v>16</v>
      </c>
      <c r="G9" s="7">
        <v>900</v>
      </c>
      <c r="H9" s="7">
        <v>9417</v>
      </c>
      <c r="I9" s="7">
        <f t="shared" si="0"/>
        <v>9417</v>
      </c>
      <c r="J9" s="7">
        <v>100</v>
      </c>
      <c r="K9" s="7">
        <v>10</v>
      </c>
      <c r="L9" s="7">
        <v>98</v>
      </c>
      <c r="M9" s="7">
        <v>96</v>
      </c>
    </row>
    <row r="10" ht="25" customHeight="true" spans="1:13">
      <c r="A10" s="6">
        <v>7</v>
      </c>
      <c r="B10" s="7" t="s">
        <v>11</v>
      </c>
      <c r="C10" s="7" t="s">
        <v>12</v>
      </c>
      <c r="D10" s="7" t="s">
        <v>89</v>
      </c>
      <c r="E10" s="7" t="s">
        <v>33</v>
      </c>
      <c r="F10" s="7" t="s">
        <v>38</v>
      </c>
      <c r="G10" s="7">
        <v>500</v>
      </c>
      <c r="H10" s="7">
        <v>5261</v>
      </c>
      <c r="I10" s="7">
        <f t="shared" si="0"/>
        <v>5261</v>
      </c>
      <c r="J10" s="7">
        <v>100</v>
      </c>
      <c r="K10" s="7">
        <v>9</v>
      </c>
      <c r="L10" s="7">
        <v>98</v>
      </c>
      <c r="M10" s="7">
        <v>98</v>
      </c>
    </row>
    <row r="11" ht="25" customHeight="true" spans="1:13">
      <c r="A11" s="6">
        <v>8</v>
      </c>
      <c r="B11" s="7" t="s">
        <v>11</v>
      </c>
      <c r="C11" s="7" t="s">
        <v>12</v>
      </c>
      <c r="D11" s="7" t="s">
        <v>90</v>
      </c>
      <c r="E11" s="7" t="s">
        <v>33</v>
      </c>
      <c r="F11" s="7" t="s">
        <v>16</v>
      </c>
      <c r="G11" s="7">
        <v>450</v>
      </c>
      <c r="H11" s="7">
        <v>5700</v>
      </c>
      <c r="I11" s="7">
        <f t="shared" si="0"/>
        <v>5700</v>
      </c>
      <c r="J11" s="7">
        <v>100</v>
      </c>
      <c r="K11" s="7">
        <v>8</v>
      </c>
      <c r="L11" s="7">
        <v>96</v>
      </c>
      <c r="M11" s="7">
        <v>97</v>
      </c>
    </row>
    <row r="12" ht="25" customHeight="true" spans="1:13">
      <c r="A12" s="6">
        <v>9</v>
      </c>
      <c r="B12" s="7" t="s">
        <v>11</v>
      </c>
      <c r="C12" s="7" t="s">
        <v>12</v>
      </c>
      <c r="D12" s="7" t="s">
        <v>91</v>
      </c>
      <c r="E12" s="7" t="s">
        <v>33</v>
      </c>
      <c r="F12" s="7" t="s">
        <v>16</v>
      </c>
      <c r="G12" s="7">
        <v>500</v>
      </c>
      <c r="H12" s="7">
        <v>6917</v>
      </c>
      <c r="I12" s="7">
        <f t="shared" si="0"/>
        <v>6917</v>
      </c>
      <c r="J12" s="7">
        <v>100</v>
      </c>
      <c r="K12" s="7">
        <v>8</v>
      </c>
      <c r="L12" s="7">
        <v>97</v>
      </c>
      <c r="M12" s="7">
        <v>98</v>
      </c>
    </row>
    <row r="13" ht="19.5" spans="1:1">
      <c r="A13" s="8" t="s">
        <v>92</v>
      </c>
    </row>
    <row r="14" ht="19.5" spans="1:1">
      <c r="A14" s="9" t="s">
        <v>93</v>
      </c>
    </row>
  </sheetData>
  <mergeCells count="2">
    <mergeCell ref="A1:M1"/>
    <mergeCell ref="A2:M2"/>
  </mergeCells>
  <pageMargins left="0.75" right="0.75" top="1" bottom="1" header="0.511805555555556" footer="0.511805555555556"/>
  <pageSetup paperSize="9" orientation="portrait"/>
  <headerFooter alignWithMargins="0" scaleWithDoc="0"/>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vt:i4>
      </vt:variant>
    </vt:vector>
  </HeadingPairs>
  <TitlesOfParts>
    <vt:vector size="2" baseType="lpstr">
      <vt:lpstr>Sheet1</vt: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12403</dc:creator>
  <cp:lastModifiedBy>kylin</cp:lastModifiedBy>
  <dcterms:created xsi:type="dcterms:W3CDTF">2023-07-16T17:57:00Z</dcterms:created>
  <dcterms:modified xsi:type="dcterms:W3CDTF">2023-11-10T16:40:54Z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02D6F14988F64331B42F088C3DD1A274_13</vt:lpwstr>
  </property>
  <property fmtid="{D5CDD505-2E9C-101B-9397-08002B2CF9AE}" pid="3" name="KSOProductBuildVer">
    <vt:lpwstr>2052-11.8.2.10125</vt:lpwstr>
  </property>
</Properties>
</file>