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E183 分部分项工程项目清单与措施项目清单计价表（清单）" sheetId="1" r:id="rId1"/>
  </sheets>
  <definedNames/>
  <calcPr fullCalcOnLoad="1"/>
</workbook>
</file>

<file path=xl/sharedStrings.xml><?xml version="1.0" encoding="utf-8"?>
<sst xmlns="http://schemas.openxmlformats.org/spreadsheetml/2006/main" count="398" uniqueCount="200">
  <si>
    <t>益阳市中心城区市政道路及附属设施拆除恢复项目综合单价表</t>
  </si>
  <si>
    <t/>
  </si>
  <si>
    <t xml:space="preserve">        第1页  共4页</t>
  </si>
  <si>
    <t>序号</t>
  </si>
  <si>
    <t>项目编码</t>
  </si>
  <si>
    <t>项 目 名 称</t>
  </si>
  <si>
    <t>项目特征描述</t>
  </si>
  <si>
    <t>计量
单位</t>
  </si>
  <si>
    <t>工程量</t>
  </si>
  <si>
    <t>金额(元)</t>
  </si>
  <si>
    <t>综合单价</t>
  </si>
  <si>
    <t>销项税额</t>
  </si>
  <si>
    <t>合  价</t>
  </si>
  <si>
    <t>其中</t>
  </si>
  <si>
    <t>分部分项工程费</t>
  </si>
  <si>
    <t>措施项目费</t>
  </si>
  <si>
    <t>其他项目费</t>
  </si>
  <si>
    <t>1</t>
  </si>
  <si>
    <t>040203007003</t>
  </si>
  <si>
    <t>砼路面拆除、恢复24＋36厘米</t>
  </si>
  <si>
    <t>m2</t>
  </si>
  <si>
    <t>2</t>
  </si>
  <si>
    <t>040203007004</t>
  </si>
  <si>
    <t>砼路面拆除外运24＋36厘米</t>
  </si>
  <si>
    <t>3</t>
  </si>
  <si>
    <t>砼路面恢复24＋36厘米</t>
  </si>
  <si>
    <t>4</t>
  </si>
  <si>
    <t>040203007005</t>
  </si>
  <si>
    <t>砼路面拆除、恢复20＋36厘米</t>
  </si>
  <si>
    <t>5</t>
  </si>
  <si>
    <t>040203007006</t>
  </si>
  <si>
    <t>砼路面拆除20厘米＋36厘米</t>
  </si>
  <si>
    <t>6</t>
  </si>
  <si>
    <t>040203007007</t>
  </si>
  <si>
    <t>砼路面恢复20＋36厘米</t>
  </si>
  <si>
    <t>7</t>
  </si>
  <si>
    <t>040203007008</t>
  </si>
  <si>
    <t>砼路面恢复20＋30厘米</t>
  </si>
  <si>
    <t>8</t>
  </si>
  <si>
    <t>040203006001</t>
  </si>
  <si>
    <t>彩色沥青混凝土路面</t>
  </si>
  <si>
    <t>9</t>
  </si>
  <si>
    <t>改性沥青混凝土路面拆除、恢复</t>
  </si>
  <si>
    <t>10</t>
  </si>
  <si>
    <t>040203006002</t>
  </si>
  <si>
    <t>改性沥青混凝土路面拆除</t>
  </si>
  <si>
    <t>11</t>
  </si>
  <si>
    <t>040203006003</t>
  </si>
  <si>
    <t>改性沥青混凝土路面恢复</t>
  </si>
  <si>
    <t>12</t>
  </si>
  <si>
    <t>040204002001</t>
  </si>
  <si>
    <t>砼侧缘石拆除恢复</t>
  </si>
  <si>
    <t>m</t>
  </si>
  <si>
    <t>13</t>
  </si>
  <si>
    <t>砼侧缘石拆除</t>
  </si>
  <si>
    <t>14</t>
  </si>
  <si>
    <t>砼侧缘石恢复</t>
  </si>
  <si>
    <t>15</t>
  </si>
  <si>
    <t>040204004001</t>
  </si>
  <si>
    <t>麻石侧石拆除恢复</t>
  </si>
  <si>
    <t>16</t>
  </si>
  <si>
    <t>040204004002</t>
  </si>
  <si>
    <t>麻石侧石拆除</t>
  </si>
  <si>
    <t>17</t>
  </si>
  <si>
    <t>040204004003</t>
  </si>
  <si>
    <t>麻石侧石恢复</t>
  </si>
  <si>
    <t>18</t>
  </si>
  <si>
    <t>040204002002</t>
  </si>
  <si>
    <t>彩色四方板拆除恢复</t>
  </si>
  <si>
    <t xml:space="preserve">        第2页  共4页</t>
  </si>
  <si>
    <t>19</t>
  </si>
  <si>
    <t>040204002003</t>
  </si>
  <si>
    <t>彩色四方板拆除</t>
  </si>
  <si>
    <t>20</t>
  </si>
  <si>
    <t>040204002004</t>
  </si>
  <si>
    <t>彩色四方板恢复</t>
  </si>
  <si>
    <t>21</t>
  </si>
  <si>
    <t>040204002005</t>
  </si>
  <si>
    <t>彩色六方板拆除恢复</t>
  </si>
  <si>
    <t>22</t>
  </si>
  <si>
    <t>040204002006</t>
  </si>
  <si>
    <t>彩色六方板拆除</t>
  </si>
  <si>
    <t>23</t>
  </si>
  <si>
    <t>040204002007</t>
  </si>
  <si>
    <t>彩色六方板恢复</t>
  </si>
  <si>
    <t>24</t>
  </si>
  <si>
    <t>040204002008</t>
  </si>
  <si>
    <t>彩色工字板拆除恢复</t>
  </si>
  <si>
    <t>25</t>
  </si>
  <si>
    <t>040204002009</t>
  </si>
  <si>
    <t>彩色工字板拆除</t>
  </si>
  <si>
    <t>26</t>
  </si>
  <si>
    <t>040204002010</t>
  </si>
  <si>
    <t>彩色工字板恢复</t>
  </si>
  <si>
    <t>27</t>
  </si>
  <si>
    <t>040204002011</t>
  </si>
  <si>
    <t>彩色吸水砖拆除恢复</t>
  </si>
  <si>
    <t>28</t>
  </si>
  <si>
    <t>040204002012</t>
  </si>
  <si>
    <t>彩色吸水砖拆除</t>
  </si>
  <si>
    <t>29</t>
  </si>
  <si>
    <t>040204002013</t>
  </si>
  <si>
    <t>彩色吸水砖恢复</t>
  </si>
  <si>
    <t>30</t>
  </si>
  <si>
    <t>040204002017</t>
  </si>
  <si>
    <t>烧结砖人行道拆除恢复</t>
  </si>
  <si>
    <t>31</t>
  </si>
  <si>
    <t>040204002018</t>
  </si>
  <si>
    <t>烧结人行道砖拆除</t>
  </si>
  <si>
    <t>32</t>
  </si>
  <si>
    <t>040204002019</t>
  </si>
  <si>
    <t>烧结人行道砖恢复</t>
  </si>
  <si>
    <t>33</t>
  </si>
  <si>
    <t>040204002014</t>
  </si>
  <si>
    <t>火烧板拆除恢复</t>
  </si>
  <si>
    <t>34</t>
  </si>
  <si>
    <t>040204002015</t>
  </si>
  <si>
    <t>火烧板拆除</t>
  </si>
  <si>
    <t>35</t>
  </si>
  <si>
    <t>040204002016</t>
  </si>
  <si>
    <t>火烧板恢复</t>
  </si>
  <si>
    <t>36</t>
  </si>
  <si>
    <t>D60-3U型防撞钢柱</t>
  </si>
  <si>
    <t>个</t>
  </si>
  <si>
    <t xml:space="preserve">        第3页  共4页</t>
  </si>
  <si>
    <t>37</t>
  </si>
  <si>
    <t>040204002020</t>
  </si>
  <si>
    <t>D120＊4型防撞钢柱</t>
  </si>
  <si>
    <t>38</t>
  </si>
  <si>
    <t>040204002021</t>
  </si>
  <si>
    <t>麻石挡车球安装</t>
  </si>
  <si>
    <t>39</t>
  </si>
  <si>
    <t>040501012001</t>
  </si>
  <si>
    <t>顶管300mm以内</t>
  </si>
  <si>
    <t>40</t>
  </si>
  <si>
    <t>顶管300mm以外</t>
  </si>
  <si>
    <t>41</t>
  </si>
  <si>
    <t>040101002001</t>
  </si>
  <si>
    <t>挖四类沟槽土方</t>
  </si>
  <si>
    <t>m3</t>
  </si>
  <si>
    <t>42</t>
  </si>
  <si>
    <t>040101002002</t>
  </si>
  <si>
    <t>挖四类沟槽土方外运</t>
  </si>
  <si>
    <t>43</t>
  </si>
  <si>
    <t>04B001001</t>
  </si>
  <si>
    <t>施工围挡</t>
  </si>
  <si>
    <t>44</t>
  </si>
  <si>
    <t>040501004001</t>
  </si>
  <si>
    <t>新建D400排水管</t>
  </si>
  <si>
    <t>45</t>
  </si>
  <si>
    <t>040501004002</t>
  </si>
  <si>
    <t>新建D600排水管</t>
  </si>
  <si>
    <t>46</t>
  </si>
  <si>
    <t>新建D800排水管</t>
  </si>
  <si>
    <t>47</t>
  </si>
  <si>
    <t>新建D1000排水管</t>
  </si>
  <si>
    <t>48</t>
  </si>
  <si>
    <t>新建D1200排水管</t>
  </si>
  <si>
    <t>49</t>
  </si>
  <si>
    <t>新建D1500排水管</t>
  </si>
  <si>
    <t>50</t>
  </si>
  <si>
    <t>040504001004</t>
  </si>
  <si>
    <t>雨水井（挖深1.5米内）</t>
  </si>
  <si>
    <t>座</t>
  </si>
  <si>
    <t>51</t>
  </si>
  <si>
    <t>040504001003</t>
  </si>
  <si>
    <t>砌筑D700检查井（挖深4米内）</t>
  </si>
  <si>
    <t>52</t>
  </si>
  <si>
    <t>040501005001</t>
  </si>
  <si>
    <t>DN110镀锌钢管安装</t>
  </si>
  <si>
    <t>53</t>
  </si>
  <si>
    <t>040305002001</t>
  </si>
  <si>
    <t>挡墙</t>
  </si>
  <si>
    <t>54</t>
  </si>
  <si>
    <t>040103001001</t>
  </si>
  <si>
    <t>回填C15砼</t>
  </si>
  <si>
    <t xml:space="preserve">           第4页  共4页</t>
  </si>
  <si>
    <t>55</t>
  </si>
  <si>
    <t>040103001002</t>
  </si>
  <si>
    <t>回填砂</t>
  </si>
  <si>
    <t>56</t>
  </si>
  <si>
    <t>040103001003</t>
  </si>
  <si>
    <t>回填砂砾</t>
  </si>
  <si>
    <t>57</t>
  </si>
  <si>
    <t>040504004001</t>
  </si>
  <si>
    <t>自来水井室砌筑（铸铁井盖）</t>
  </si>
  <si>
    <t>58</t>
  </si>
  <si>
    <t>040504004002</t>
  </si>
  <si>
    <t>路灯井室砌筑（铸铁井盖）</t>
  </si>
  <si>
    <t>59</t>
  </si>
  <si>
    <t>040102001002</t>
  </si>
  <si>
    <t>钢筋砼拆除、外运</t>
  </si>
  <si>
    <t>60</t>
  </si>
  <si>
    <t>升降井盖座（含给排水、路灯等）</t>
  </si>
  <si>
    <t>61</t>
  </si>
  <si>
    <t>040501002003</t>
  </si>
  <si>
    <t>砖砌盖板沟（1＊1米内空，深2.5米）</t>
  </si>
  <si>
    <t>62</t>
  </si>
  <si>
    <t>040501002004</t>
  </si>
  <si>
    <t>砖砌盖板沟（2＊2米内空，深2.5米）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</si>
</sst>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####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179" fontId="6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vertical="center" wrapText="1" shrinkToFi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vertical="center" wrapText="1" shrinkToFit="1"/>
    </xf>
    <xf numFmtId="0" fontId="5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Zeros="0" tabSelected="1" workbookViewId="0" topLeftCell="A1">
      <selection activeCell="N56" sqref="N56"/>
    </sheetView>
  </sheetViews>
  <sheetFormatPr defaultColWidth="9.140625" defaultRowHeight="12.75"/>
  <cols>
    <col min="1" max="1" width="5.57421875" style="0" customWidth="1"/>
    <col min="2" max="2" width="15.421875" style="0" customWidth="1"/>
    <col min="3" max="3" width="45.28125" style="0" customWidth="1"/>
    <col min="4" max="4" width="17.28125" style="0" customWidth="1"/>
    <col min="5" max="5" width="8.421875" style="0" customWidth="1"/>
    <col min="6" max="6" width="8.57421875" style="0" customWidth="1"/>
    <col min="7" max="8" width="10.57421875" style="0" customWidth="1"/>
    <col min="9" max="9" width="9.57421875" style="0" customWidth="1"/>
    <col min="10" max="10" width="11.57421875" style="0" hidden="1" customWidth="1"/>
    <col min="11" max="11" width="12.8515625" style="0" hidden="1" customWidth="1"/>
    <col min="12" max="12" width="12.421875" style="0" hidden="1" customWidth="1"/>
  </cols>
  <sheetData>
    <row r="1" spans="1:12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2"/>
      <c r="B2" s="3" t="s">
        <v>1</v>
      </c>
      <c r="C2" s="3" t="s">
        <v>1</v>
      </c>
      <c r="D2" s="3" t="s">
        <v>1</v>
      </c>
      <c r="E2" s="4" t="s">
        <v>1</v>
      </c>
      <c r="F2" s="5" t="s">
        <v>1</v>
      </c>
      <c r="G2" s="6" t="s">
        <v>1</v>
      </c>
      <c r="H2" s="7" t="s">
        <v>2</v>
      </c>
      <c r="I2" s="7"/>
      <c r="J2" s="7"/>
      <c r="K2" s="7"/>
      <c r="L2" s="7"/>
    </row>
    <row r="3" spans="1:12" ht="15" customHeight="1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11" t="s">
        <v>9</v>
      </c>
      <c r="H3" s="12"/>
      <c r="I3" s="28"/>
      <c r="J3" s="29"/>
      <c r="K3" s="29"/>
      <c r="L3" s="29"/>
    </row>
    <row r="4" spans="1:12" ht="15" customHeight="1">
      <c r="A4" s="13"/>
      <c r="B4" s="14"/>
      <c r="C4" s="14"/>
      <c r="D4" s="14"/>
      <c r="E4" s="15"/>
      <c r="F4" s="14"/>
      <c r="G4" s="16" t="s">
        <v>10</v>
      </c>
      <c r="H4" s="16" t="s">
        <v>11</v>
      </c>
      <c r="I4" s="30" t="s">
        <v>12</v>
      </c>
      <c r="J4" s="16" t="s">
        <v>13</v>
      </c>
      <c r="K4" s="16"/>
      <c r="L4" s="16"/>
    </row>
    <row r="5" spans="1:12" ht="33.75" customHeight="1">
      <c r="A5" s="17"/>
      <c r="B5" s="18"/>
      <c r="C5" s="18"/>
      <c r="D5" s="18"/>
      <c r="E5" s="19"/>
      <c r="F5" s="18"/>
      <c r="G5" s="16"/>
      <c r="H5" s="16"/>
      <c r="I5" s="30"/>
      <c r="J5" s="31" t="s">
        <v>14</v>
      </c>
      <c r="K5" s="31" t="s">
        <v>15</v>
      </c>
      <c r="L5" s="31" t="s">
        <v>16</v>
      </c>
    </row>
    <row r="6" spans="1:12" ht="21" customHeight="1">
      <c r="A6" s="20" t="s">
        <v>17</v>
      </c>
      <c r="B6" s="21" t="s">
        <v>18</v>
      </c>
      <c r="C6" s="22" t="s">
        <v>19</v>
      </c>
      <c r="D6" s="22" t="s">
        <v>1</v>
      </c>
      <c r="E6" s="20" t="s">
        <v>20</v>
      </c>
      <c r="F6" s="23">
        <v>1</v>
      </c>
      <c r="G6" s="24">
        <f>J6+K6+L6</f>
        <v>485.19</v>
      </c>
      <c r="H6" s="24">
        <v>43.72</v>
      </c>
      <c r="I6" s="24">
        <f>G6+H6</f>
        <v>528.91</v>
      </c>
      <c r="J6" s="24">
        <v>466.33</v>
      </c>
      <c r="K6" s="24">
        <v>14.68</v>
      </c>
      <c r="L6" s="24">
        <v>4.18</v>
      </c>
    </row>
    <row r="7" spans="1:12" ht="21" customHeight="1">
      <c r="A7" s="20" t="s">
        <v>21</v>
      </c>
      <c r="B7" s="21" t="s">
        <v>22</v>
      </c>
      <c r="C7" s="22" t="s">
        <v>23</v>
      </c>
      <c r="D7" s="22" t="s">
        <v>1</v>
      </c>
      <c r="E7" s="20" t="s">
        <v>20</v>
      </c>
      <c r="F7" s="23">
        <v>1</v>
      </c>
      <c r="G7" s="24">
        <f aca="true" t="shared" si="0" ref="G7:G23">J7+K7+L7</f>
        <v>130.32999999999998</v>
      </c>
      <c r="H7" s="24">
        <v>11.73</v>
      </c>
      <c r="I7" s="24">
        <f aca="true" t="shared" si="1" ref="I7:I23">G7+H7</f>
        <v>142.05999999999997</v>
      </c>
      <c r="J7" s="24">
        <v>125.1</v>
      </c>
      <c r="K7" s="24">
        <v>3.94</v>
      </c>
      <c r="L7" s="24">
        <v>1.29</v>
      </c>
    </row>
    <row r="8" spans="1:12" ht="21" customHeight="1">
      <c r="A8" s="20" t="s">
        <v>24</v>
      </c>
      <c r="B8" s="21" t="s">
        <v>22</v>
      </c>
      <c r="C8" s="22" t="s">
        <v>25</v>
      </c>
      <c r="D8" s="22" t="s">
        <v>1</v>
      </c>
      <c r="E8" s="20" t="s">
        <v>20</v>
      </c>
      <c r="F8" s="23">
        <v>1</v>
      </c>
      <c r="G8" s="24">
        <f t="shared" si="0"/>
        <v>355.49</v>
      </c>
      <c r="H8" s="24">
        <v>31.99</v>
      </c>
      <c r="I8" s="24">
        <f t="shared" si="1"/>
        <v>387.48</v>
      </c>
      <c r="J8" s="24">
        <v>341.23</v>
      </c>
      <c r="K8" s="24">
        <v>10.74</v>
      </c>
      <c r="L8" s="24">
        <v>3.52</v>
      </c>
    </row>
    <row r="9" spans="1:12" ht="21" customHeight="1">
      <c r="A9" s="20" t="s">
        <v>26</v>
      </c>
      <c r="B9" s="21" t="s">
        <v>27</v>
      </c>
      <c r="C9" s="22" t="s">
        <v>28</v>
      </c>
      <c r="D9" s="22" t="s">
        <v>1</v>
      </c>
      <c r="E9" s="20" t="s">
        <v>20</v>
      </c>
      <c r="F9" s="23">
        <v>1</v>
      </c>
      <c r="G9" s="24">
        <f t="shared" si="0"/>
        <v>452.59000000000003</v>
      </c>
      <c r="H9" s="24">
        <v>40.73</v>
      </c>
      <c r="I9" s="24">
        <f t="shared" si="1"/>
        <v>493.32000000000005</v>
      </c>
      <c r="J9" s="24">
        <v>434.43</v>
      </c>
      <c r="K9" s="24">
        <v>13.68</v>
      </c>
      <c r="L9" s="24">
        <v>4.48</v>
      </c>
    </row>
    <row r="10" spans="1:12" ht="21" customHeight="1">
      <c r="A10" s="20" t="s">
        <v>29</v>
      </c>
      <c r="B10" s="21" t="s">
        <v>30</v>
      </c>
      <c r="C10" s="22" t="s">
        <v>31</v>
      </c>
      <c r="D10" s="22" t="s">
        <v>1</v>
      </c>
      <c r="E10" s="20" t="s">
        <v>20</v>
      </c>
      <c r="F10" s="23">
        <v>1</v>
      </c>
      <c r="G10" s="24">
        <f t="shared" si="0"/>
        <v>121.28</v>
      </c>
      <c r="H10" s="24">
        <v>10.92</v>
      </c>
      <c r="I10" s="24">
        <f t="shared" si="1"/>
        <v>132.2</v>
      </c>
      <c r="J10" s="24">
        <v>116.41</v>
      </c>
      <c r="K10" s="24">
        <v>3.67</v>
      </c>
      <c r="L10" s="24">
        <v>1.2</v>
      </c>
    </row>
    <row r="11" spans="1:12" ht="21" customHeight="1">
      <c r="A11" s="20" t="s">
        <v>32</v>
      </c>
      <c r="B11" s="21" t="s">
        <v>33</v>
      </c>
      <c r="C11" s="22" t="s">
        <v>34</v>
      </c>
      <c r="D11" s="22" t="s">
        <v>1</v>
      </c>
      <c r="E11" s="20" t="s">
        <v>20</v>
      </c>
      <c r="F11" s="23">
        <v>1</v>
      </c>
      <c r="G11" s="24">
        <f t="shared" si="0"/>
        <v>331.30999999999995</v>
      </c>
      <c r="H11" s="24">
        <v>29.82</v>
      </c>
      <c r="I11" s="24">
        <f t="shared" si="1"/>
        <v>361.12999999999994</v>
      </c>
      <c r="J11" s="24">
        <v>318.02</v>
      </c>
      <c r="K11" s="24">
        <v>10.01</v>
      </c>
      <c r="L11" s="24">
        <v>3.28</v>
      </c>
    </row>
    <row r="12" spans="1:12" ht="21" customHeight="1">
      <c r="A12" s="20" t="s">
        <v>35</v>
      </c>
      <c r="B12" s="21" t="s">
        <v>36</v>
      </c>
      <c r="C12" s="22" t="s">
        <v>37</v>
      </c>
      <c r="D12" s="22" t="s">
        <v>1</v>
      </c>
      <c r="E12" s="20" t="s">
        <v>20</v>
      </c>
      <c r="F12" s="23">
        <v>1</v>
      </c>
      <c r="G12" s="24">
        <f t="shared" si="0"/>
        <v>297.41</v>
      </c>
      <c r="H12" s="24">
        <v>26.77</v>
      </c>
      <c r="I12" s="24">
        <f t="shared" si="1"/>
        <v>324.18</v>
      </c>
      <c r="J12" s="24">
        <v>285.48</v>
      </c>
      <c r="K12" s="24">
        <v>8.99</v>
      </c>
      <c r="L12" s="24">
        <v>2.94</v>
      </c>
    </row>
    <row r="13" spans="1:12" ht="21" customHeight="1">
      <c r="A13" s="20" t="s">
        <v>38</v>
      </c>
      <c r="B13" s="21" t="s">
        <v>39</v>
      </c>
      <c r="C13" s="22" t="s">
        <v>40</v>
      </c>
      <c r="D13" s="22" t="s">
        <v>1</v>
      </c>
      <c r="E13" s="20" t="s">
        <v>20</v>
      </c>
      <c r="F13" s="23">
        <v>1</v>
      </c>
      <c r="G13" s="24">
        <f t="shared" si="0"/>
        <v>637.66</v>
      </c>
      <c r="H13" s="24">
        <v>57.39</v>
      </c>
      <c r="I13" s="24">
        <f t="shared" si="1"/>
        <v>695.05</v>
      </c>
      <c r="J13" s="24">
        <v>612.08</v>
      </c>
      <c r="K13" s="24">
        <v>19.27</v>
      </c>
      <c r="L13" s="24">
        <v>6.31</v>
      </c>
    </row>
    <row r="14" spans="1:12" ht="21" customHeight="1">
      <c r="A14" s="20" t="s">
        <v>41</v>
      </c>
      <c r="B14" s="21" t="s">
        <v>39</v>
      </c>
      <c r="C14" s="22" t="s">
        <v>42</v>
      </c>
      <c r="D14" s="22" t="s">
        <v>1</v>
      </c>
      <c r="E14" s="20" t="s">
        <v>20</v>
      </c>
      <c r="F14" s="23">
        <v>1</v>
      </c>
      <c r="G14" s="24">
        <f t="shared" si="0"/>
        <v>335.54999999999995</v>
      </c>
      <c r="H14" s="24">
        <v>30.2</v>
      </c>
      <c r="I14" s="24">
        <f t="shared" si="1"/>
        <v>365.74999999999994</v>
      </c>
      <c r="J14" s="24">
        <v>322.09</v>
      </c>
      <c r="K14" s="24">
        <v>10.14</v>
      </c>
      <c r="L14" s="24">
        <v>3.32</v>
      </c>
    </row>
    <row r="15" spans="1:12" ht="21" customHeight="1">
      <c r="A15" s="20" t="s">
        <v>43</v>
      </c>
      <c r="B15" s="21" t="s">
        <v>44</v>
      </c>
      <c r="C15" s="22" t="s">
        <v>45</v>
      </c>
      <c r="D15" s="22" t="s">
        <v>1</v>
      </c>
      <c r="E15" s="20" t="s">
        <v>20</v>
      </c>
      <c r="F15" s="23">
        <v>1</v>
      </c>
      <c r="G15" s="24">
        <f t="shared" si="0"/>
        <v>52.120000000000005</v>
      </c>
      <c r="H15" s="24">
        <v>4.69</v>
      </c>
      <c r="I15" s="24">
        <f t="shared" si="1"/>
        <v>56.81</v>
      </c>
      <c r="J15" s="24">
        <v>50.03</v>
      </c>
      <c r="K15" s="24">
        <v>1.57</v>
      </c>
      <c r="L15" s="24">
        <v>0.52</v>
      </c>
    </row>
    <row r="16" spans="1:12" ht="21" customHeight="1">
      <c r="A16" s="20" t="s">
        <v>46</v>
      </c>
      <c r="B16" s="21" t="s">
        <v>47</v>
      </c>
      <c r="C16" s="22" t="s">
        <v>48</v>
      </c>
      <c r="D16" s="22" t="s">
        <v>1</v>
      </c>
      <c r="E16" s="20" t="s">
        <v>20</v>
      </c>
      <c r="F16" s="23">
        <v>1</v>
      </c>
      <c r="G16" s="24">
        <f t="shared" si="0"/>
        <v>283.44</v>
      </c>
      <c r="H16" s="24">
        <v>25.51</v>
      </c>
      <c r="I16" s="24">
        <f t="shared" si="1"/>
        <v>308.95</v>
      </c>
      <c r="J16" s="24">
        <v>272.06</v>
      </c>
      <c r="K16" s="24">
        <v>8.57</v>
      </c>
      <c r="L16" s="24">
        <v>2.81</v>
      </c>
    </row>
    <row r="17" spans="1:12" ht="21" customHeight="1">
      <c r="A17" s="20" t="s">
        <v>49</v>
      </c>
      <c r="B17" s="21" t="s">
        <v>50</v>
      </c>
      <c r="C17" s="22" t="s">
        <v>51</v>
      </c>
      <c r="D17" s="22" t="s">
        <v>1</v>
      </c>
      <c r="E17" s="20" t="s">
        <v>52</v>
      </c>
      <c r="F17" s="23">
        <v>1</v>
      </c>
      <c r="G17" s="24">
        <f t="shared" si="0"/>
        <v>157.53</v>
      </c>
      <c r="H17" s="24">
        <v>14.18</v>
      </c>
      <c r="I17" s="24">
        <f t="shared" si="1"/>
        <v>171.71</v>
      </c>
      <c r="J17" s="24">
        <v>151.21</v>
      </c>
      <c r="K17" s="24">
        <v>4.76</v>
      </c>
      <c r="L17" s="24">
        <v>1.56</v>
      </c>
    </row>
    <row r="18" spans="1:12" ht="21" customHeight="1">
      <c r="A18" s="20" t="s">
        <v>53</v>
      </c>
      <c r="B18" s="21" t="s">
        <v>50</v>
      </c>
      <c r="C18" s="22" t="s">
        <v>54</v>
      </c>
      <c r="D18" s="22" t="s">
        <v>1</v>
      </c>
      <c r="E18" s="20" t="s">
        <v>52</v>
      </c>
      <c r="F18" s="23">
        <v>1</v>
      </c>
      <c r="G18" s="24">
        <f t="shared" si="0"/>
        <v>27.75</v>
      </c>
      <c r="H18" s="24">
        <v>2.5</v>
      </c>
      <c r="I18" s="24">
        <f t="shared" si="1"/>
        <v>30.25</v>
      </c>
      <c r="J18" s="24">
        <v>26.64</v>
      </c>
      <c r="K18" s="24">
        <v>0.84</v>
      </c>
      <c r="L18" s="24">
        <v>0.27</v>
      </c>
    </row>
    <row r="19" spans="1:12" ht="21" customHeight="1">
      <c r="A19" s="20" t="s">
        <v>55</v>
      </c>
      <c r="B19" s="21" t="s">
        <v>50</v>
      </c>
      <c r="C19" s="22" t="s">
        <v>56</v>
      </c>
      <c r="D19" s="22" t="s">
        <v>1</v>
      </c>
      <c r="E19" s="20" t="s">
        <v>52</v>
      </c>
      <c r="F19" s="23">
        <v>1</v>
      </c>
      <c r="G19" s="24">
        <f t="shared" si="0"/>
        <v>129.76999999999998</v>
      </c>
      <c r="H19" s="24">
        <v>11.68</v>
      </c>
      <c r="I19" s="24">
        <f t="shared" si="1"/>
        <v>141.45</v>
      </c>
      <c r="J19" s="24">
        <v>124.57</v>
      </c>
      <c r="K19" s="24">
        <v>3.92</v>
      </c>
      <c r="L19" s="24">
        <v>1.28</v>
      </c>
    </row>
    <row r="20" spans="1:12" ht="21" customHeight="1">
      <c r="A20" s="20" t="s">
        <v>57</v>
      </c>
      <c r="B20" s="21" t="s">
        <v>58</v>
      </c>
      <c r="C20" s="22" t="s">
        <v>59</v>
      </c>
      <c r="D20" s="22" t="s">
        <v>1</v>
      </c>
      <c r="E20" s="20" t="s">
        <v>52</v>
      </c>
      <c r="F20" s="23">
        <v>1</v>
      </c>
      <c r="G20" s="24">
        <f t="shared" si="0"/>
        <v>201.23000000000002</v>
      </c>
      <c r="H20" s="24">
        <v>18.11</v>
      </c>
      <c r="I20" s="24">
        <f t="shared" si="1"/>
        <v>219.34000000000003</v>
      </c>
      <c r="J20" s="24">
        <v>193.16</v>
      </c>
      <c r="K20" s="24">
        <v>6.08</v>
      </c>
      <c r="L20" s="24">
        <v>1.99</v>
      </c>
    </row>
    <row r="21" spans="1:12" ht="21" customHeight="1">
      <c r="A21" s="20" t="s">
        <v>60</v>
      </c>
      <c r="B21" s="21" t="s">
        <v>61</v>
      </c>
      <c r="C21" s="22" t="s">
        <v>62</v>
      </c>
      <c r="D21" s="22" t="s">
        <v>1</v>
      </c>
      <c r="E21" s="20" t="s">
        <v>52</v>
      </c>
      <c r="F21" s="23">
        <v>1</v>
      </c>
      <c r="G21" s="24">
        <f t="shared" si="0"/>
        <v>26.060000000000002</v>
      </c>
      <c r="H21" s="24">
        <v>2.35</v>
      </c>
      <c r="I21" s="24">
        <f t="shared" si="1"/>
        <v>28.410000000000004</v>
      </c>
      <c r="J21" s="24">
        <v>25.01</v>
      </c>
      <c r="K21" s="24">
        <v>0.79</v>
      </c>
      <c r="L21" s="24">
        <v>0.26</v>
      </c>
    </row>
    <row r="22" spans="1:12" ht="21" customHeight="1">
      <c r="A22" s="20" t="s">
        <v>63</v>
      </c>
      <c r="B22" s="21" t="s">
        <v>64</v>
      </c>
      <c r="C22" s="22" t="s">
        <v>65</v>
      </c>
      <c r="D22" s="22" t="s">
        <v>1</v>
      </c>
      <c r="E22" s="20" t="s">
        <v>52</v>
      </c>
      <c r="F22" s="23">
        <v>1</v>
      </c>
      <c r="G22" s="24">
        <f t="shared" si="0"/>
        <v>175.17</v>
      </c>
      <c r="H22" s="24">
        <v>15.77</v>
      </c>
      <c r="I22" s="24">
        <f t="shared" si="1"/>
        <v>190.94</v>
      </c>
      <c r="J22" s="24">
        <v>168.15</v>
      </c>
      <c r="K22" s="24">
        <v>5.29</v>
      </c>
      <c r="L22" s="24">
        <v>1.73</v>
      </c>
    </row>
    <row r="23" spans="1:12" ht="21" customHeight="1">
      <c r="A23" s="20" t="s">
        <v>66</v>
      </c>
      <c r="B23" s="21" t="s">
        <v>67</v>
      </c>
      <c r="C23" s="22" t="s">
        <v>68</v>
      </c>
      <c r="D23" s="22" t="s">
        <v>1</v>
      </c>
      <c r="E23" s="20" t="s">
        <v>20</v>
      </c>
      <c r="F23" s="23">
        <v>1</v>
      </c>
      <c r="G23" s="24">
        <f t="shared" si="0"/>
        <v>314.78</v>
      </c>
      <c r="H23" s="24">
        <v>28.33</v>
      </c>
      <c r="I23" s="24">
        <f t="shared" si="1"/>
        <v>343.10999999999996</v>
      </c>
      <c r="J23" s="24">
        <v>302.15</v>
      </c>
      <c r="K23" s="24">
        <v>9.51</v>
      </c>
      <c r="L23" s="24">
        <v>3.12</v>
      </c>
    </row>
    <row r="24" spans="1:12" ht="57" customHeight="1">
      <c r="A24" s="1" t="s">
        <v>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9.5" customHeight="1">
      <c r="A25" s="2"/>
      <c r="B25" s="3" t="s">
        <v>1</v>
      </c>
      <c r="C25" s="3" t="s">
        <v>1</v>
      </c>
      <c r="D25" s="3" t="s">
        <v>1</v>
      </c>
      <c r="E25" s="4" t="s">
        <v>1</v>
      </c>
      <c r="F25" s="5" t="s">
        <v>1</v>
      </c>
      <c r="G25" s="5" t="s">
        <v>1</v>
      </c>
      <c r="H25" s="25" t="s">
        <v>69</v>
      </c>
      <c r="I25" s="25"/>
      <c r="J25" s="25"/>
      <c r="K25" s="25"/>
      <c r="L25" s="25"/>
    </row>
    <row r="26" spans="1:12" ht="15" customHeight="1">
      <c r="A26" s="8" t="s">
        <v>3</v>
      </c>
      <c r="B26" s="9" t="s">
        <v>4</v>
      </c>
      <c r="C26" s="9" t="s">
        <v>5</v>
      </c>
      <c r="D26" s="9" t="s">
        <v>6</v>
      </c>
      <c r="E26" s="10" t="s">
        <v>7</v>
      </c>
      <c r="F26" s="9" t="s">
        <v>8</v>
      </c>
      <c r="G26" s="11" t="s">
        <v>9</v>
      </c>
      <c r="H26" s="12"/>
      <c r="I26" s="28"/>
      <c r="J26" s="32"/>
      <c r="K26" s="32"/>
      <c r="L26" s="32"/>
    </row>
    <row r="27" spans="1:12" ht="15" customHeight="1">
      <c r="A27" s="13"/>
      <c r="B27" s="14"/>
      <c r="C27" s="14"/>
      <c r="D27" s="14"/>
      <c r="E27" s="15"/>
      <c r="F27" s="14"/>
      <c r="G27" s="26" t="s">
        <v>10</v>
      </c>
      <c r="H27" s="26" t="s">
        <v>11</v>
      </c>
      <c r="I27" s="33" t="s">
        <v>12</v>
      </c>
      <c r="J27" s="26" t="s">
        <v>13</v>
      </c>
      <c r="K27" s="26"/>
      <c r="L27" s="26"/>
    </row>
    <row r="28" spans="1:12" ht="33.75" customHeight="1">
      <c r="A28" s="17"/>
      <c r="B28" s="18"/>
      <c r="C28" s="18"/>
      <c r="D28" s="18"/>
      <c r="E28" s="19"/>
      <c r="F28" s="18"/>
      <c r="G28" s="26"/>
      <c r="H28" s="26"/>
      <c r="I28" s="33"/>
      <c r="J28" s="31" t="s">
        <v>14</v>
      </c>
      <c r="K28" s="31" t="s">
        <v>15</v>
      </c>
      <c r="L28" s="31" t="s">
        <v>16</v>
      </c>
    </row>
    <row r="29" spans="1:12" ht="21" customHeight="1">
      <c r="A29" s="20" t="s">
        <v>70</v>
      </c>
      <c r="B29" s="21" t="s">
        <v>71</v>
      </c>
      <c r="C29" s="22" t="s">
        <v>72</v>
      </c>
      <c r="D29" s="22" t="s">
        <v>1</v>
      </c>
      <c r="E29" s="20" t="s">
        <v>20</v>
      </c>
      <c r="F29" s="23">
        <v>1</v>
      </c>
      <c r="G29" s="24">
        <f>J29+K29+L29</f>
        <v>75.83000000000001</v>
      </c>
      <c r="H29" s="24">
        <v>6.82</v>
      </c>
      <c r="I29" s="24">
        <f>G29+H29</f>
        <v>82.65</v>
      </c>
      <c r="J29" s="24">
        <v>72.79</v>
      </c>
      <c r="K29" s="24">
        <v>2.29</v>
      </c>
      <c r="L29" s="24">
        <v>0.75</v>
      </c>
    </row>
    <row r="30" spans="1:12" ht="21" customHeight="1">
      <c r="A30" s="20" t="s">
        <v>73</v>
      </c>
      <c r="B30" s="21" t="s">
        <v>74</v>
      </c>
      <c r="C30" s="22" t="s">
        <v>75</v>
      </c>
      <c r="D30" s="22" t="s">
        <v>1</v>
      </c>
      <c r="E30" s="20" t="s">
        <v>20</v>
      </c>
      <c r="F30" s="23">
        <v>1</v>
      </c>
      <c r="G30" s="24">
        <f aca="true" t="shared" si="2" ref="G30:G46">J30+K30+L30</f>
        <v>238.95000000000002</v>
      </c>
      <c r="H30" s="24">
        <v>21.51</v>
      </c>
      <c r="I30" s="24">
        <f aca="true" t="shared" si="3" ref="I30:I46">G30+H30</f>
        <v>260.46000000000004</v>
      </c>
      <c r="J30" s="24">
        <v>229.36</v>
      </c>
      <c r="K30" s="24">
        <v>7.22</v>
      </c>
      <c r="L30" s="24">
        <v>2.37</v>
      </c>
    </row>
    <row r="31" spans="1:12" ht="21" customHeight="1">
      <c r="A31" s="20" t="s">
        <v>76</v>
      </c>
      <c r="B31" s="21" t="s">
        <v>77</v>
      </c>
      <c r="C31" s="22" t="s">
        <v>78</v>
      </c>
      <c r="D31" s="22" t="s">
        <v>1</v>
      </c>
      <c r="E31" s="20" t="s">
        <v>20</v>
      </c>
      <c r="F31" s="23">
        <v>1</v>
      </c>
      <c r="G31" s="24">
        <f t="shared" si="2"/>
        <v>332.98</v>
      </c>
      <c r="H31" s="24">
        <v>29.97</v>
      </c>
      <c r="I31" s="24">
        <f t="shared" si="3"/>
        <v>362.95000000000005</v>
      </c>
      <c r="J31" s="24">
        <v>319.62</v>
      </c>
      <c r="K31" s="24">
        <v>10.06</v>
      </c>
      <c r="L31" s="24">
        <v>3.3</v>
      </c>
    </row>
    <row r="32" spans="1:12" ht="21" customHeight="1">
      <c r="A32" s="20" t="s">
        <v>79</v>
      </c>
      <c r="B32" s="21" t="s">
        <v>80</v>
      </c>
      <c r="C32" s="22" t="s">
        <v>81</v>
      </c>
      <c r="D32" s="22" t="s">
        <v>1</v>
      </c>
      <c r="E32" s="20" t="s">
        <v>20</v>
      </c>
      <c r="F32" s="23">
        <v>1</v>
      </c>
      <c r="G32" s="24">
        <f t="shared" si="2"/>
        <v>75.83000000000001</v>
      </c>
      <c r="H32" s="24">
        <v>6.82</v>
      </c>
      <c r="I32" s="24">
        <f t="shared" si="3"/>
        <v>82.65</v>
      </c>
      <c r="J32" s="24">
        <v>72.79</v>
      </c>
      <c r="K32" s="24">
        <v>2.29</v>
      </c>
      <c r="L32" s="24">
        <v>0.75</v>
      </c>
    </row>
    <row r="33" spans="1:12" ht="21" customHeight="1">
      <c r="A33" s="20" t="s">
        <v>82</v>
      </c>
      <c r="B33" s="21" t="s">
        <v>83</v>
      </c>
      <c r="C33" s="22" t="s">
        <v>84</v>
      </c>
      <c r="D33" s="22" t="s">
        <v>1</v>
      </c>
      <c r="E33" s="20" t="s">
        <v>20</v>
      </c>
      <c r="F33" s="23">
        <v>1</v>
      </c>
      <c r="G33" s="24">
        <f t="shared" si="2"/>
        <v>257.14</v>
      </c>
      <c r="H33" s="24">
        <v>23.14</v>
      </c>
      <c r="I33" s="24">
        <f t="shared" si="3"/>
        <v>280.28</v>
      </c>
      <c r="J33" s="24">
        <v>246.83</v>
      </c>
      <c r="K33" s="24">
        <v>7.76</v>
      </c>
      <c r="L33" s="24">
        <v>2.55</v>
      </c>
    </row>
    <row r="34" spans="1:12" ht="21" customHeight="1">
      <c r="A34" s="20" t="s">
        <v>85</v>
      </c>
      <c r="B34" s="21" t="s">
        <v>86</v>
      </c>
      <c r="C34" s="22" t="s">
        <v>87</v>
      </c>
      <c r="D34" s="22" t="s">
        <v>1</v>
      </c>
      <c r="E34" s="20" t="s">
        <v>20</v>
      </c>
      <c r="F34" s="23">
        <v>1</v>
      </c>
      <c r="G34" s="24">
        <f t="shared" si="2"/>
        <v>337.22999999999996</v>
      </c>
      <c r="H34" s="24">
        <v>30.35</v>
      </c>
      <c r="I34" s="24">
        <f t="shared" si="3"/>
        <v>367.58</v>
      </c>
      <c r="J34" s="24">
        <v>323.7</v>
      </c>
      <c r="K34" s="24">
        <v>10.19</v>
      </c>
      <c r="L34" s="24">
        <v>3.34</v>
      </c>
    </row>
    <row r="35" spans="1:12" ht="21" customHeight="1">
      <c r="A35" s="20" t="s">
        <v>88</v>
      </c>
      <c r="B35" s="21" t="s">
        <v>89</v>
      </c>
      <c r="C35" s="22" t="s">
        <v>90</v>
      </c>
      <c r="D35" s="22" t="s">
        <v>1</v>
      </c>
      <c r="E35" s="20" t="s">
        <v>20</v>
      </c>
      <c r="F35" s="23">
        <v>1</v>
      </c>
      <c r="G35" s="24">
        <f t="shared" si="2"/>
        <v>75.83000000000001</v>
      </c>
      <c r="H35" s="24">
        <v>6.82</v>
      </c>
      <c r="I35" s="24">
        <f t="shared" si="3"/>
        <v>82.65</v>
      </c>
      <c r="J35" s="24">
        <v>72.79</v>
      </c>
      <c r="K35" s="24">
        <v>2.29</v>
      </c>
      <c r="L35" s="24">
        <v>0.75</v>
      </c>
    </row>
    <row r="36" spans="1:12" ht="21" customHeight="1">
      <c r="A36" s="20" t="s">
        <v>91</v>
      </c>
      <c r="B36" s="21" t="s">
        <v>92</v>
      </c>
      <c r="C36" s="22" t="s">
        <v>93</v>
      </c>
      <c r="D36" s="22" t="s">
        <v>1</v>
      </c>
      <c r="E36" s="20" t="s">
        <v>20</v>
      </c>
      <c r="F36" s="23">
        <v>1</v>
      </c>
      <c r="G36" s="24">
        <f t="shared" si="2"/>
        <v>261.4</v>
      </c>
      <c r="H36" s="24">
        <v>23.53</v>
      </c>
      <c r="I36" s="24">
        <f t="shared" si="3"/>
        <v>284.92999999999995</v>
      </c>
      <c r="J36" s="24">
        <v>250.91</v>
      </c>
      <c r="K36" s="24">
        <v>7.9</v>
      </c>
      <c r="L36" s="24">
        <v>2.59</v>
      </c>
    </row>
    <row r="37" spans="1:12" ht="21" customHeight="1">
      <c r="A37" s="20" t="s">
        <v>94</v>
      </c>
      <c r="B37" s="21" t="s">
        <v>95</v>
      </c>
      <c r="C37" s="22" t="s">
        <v>96</v>
      </c>
      <c r="D37" s="22" t="s">
        <v>1</v>
      </c>
      <c r="E37" s="20" t="s">
        <v>20</v>
      </c>
      <c r="F37" s="23">
        <v>1</v>
      </c>
      <c r="G37" s="24">
        <f t="shared" si="2"/>
        <v>327.16</v>
      </c>
      <c r="H37" s="24">
        <v>29.44</v>
      </c>
      <c r="I37" s="24">
        <f t="shared" si="3"/>
        <v>356.6</v>
      </c>
      <c r="J37" s="24">
        <v>314.04</v>
      </c>
      <c r="K37" s="24">
        <v>9.88</v>
      </c>
      <c r="L37" s="24">
        <v>3.24</v>
      </c>
    </row>
    <row r="38" spans="1:12" ht="21" customHeight="1">
      <c r="A38" s="20" t="s">
        <v>97</v>
      </c>
      <c r="B38" s="21" t="s">
        <v>98</v>
      </c>
      <c r="C38" s="22" t="s">
        <v>99</v>
      </c>
      <c r="D38" s="22" t="s">
        <v>1</v>
      </c>
      <c r="E38" s="20" t="s">
        <v>20</v>
      </c>
      <c r="F38" s="23">
        <v>1</v>
      </c>
      <c r="G38" s="24">
        <f t="shared" si="2"/>
        <v>75.83000000000001</v>
      </c>
      <c r="H38" s="24">
        <v>6.82</v>
      </c>
      <c r="I38" s="24">
        <f t="shared" si="3"/>
        <v>82.65</v>
      </c>
      <c r="J38" s="24">
        <v>72.79</v>
      </c>
      <c r="K38" s="24">
        <v>2.29</v>
      </c>
      <c r="L38" s="24">
        <v>0.75</v>
      </c>
    </row>
    <row r="39" spans="1:12" ht="21" customHeight="1">
      <c r="A39" s="20" t="s">
        <v>100</v>
      </c>
      <c r="B39" s="21" t="s">
        <v>101</v>
      </c>
      <c r="C39" s="22" t="s">
        <v>102</v>
      </c>
      <c r="D39" s="22" t="s">
        <v>1</v>
      </c>
      <c r="E39" s="20" t="s">
        <v>20</v>
      </c>
      <c r="F39" s="23">
        <v>1</v>
      </c>
      <c r="G39" s="24">
        <f t="shared" si="2"/>
        <v>251.34</v>
      </c>
      <c r="H39" s="24">
        <v>22.62</v>
      </c>
      <c r="I39" s="24">
        <f t="shared" si="3"/>
        <v>273.96</v>
      </c>
      <c r="J39" s="24">
        <v>241.25</v>
      </c>
      <c r="K39" s="24">
        <v>7.6</v>
      </c>
      <c r="L39" s="24">
        <v>2.49</v>
      </c>
    </row>
    <row r="40" spans="1:12" ht="21" customHeight="1">
      <c r="A40" s="20" t="s">
        <v>103</v>
      </c>
      <c r="B40" s="21" t="s">
        <v>104</v>
      </c>
      <c r="C40" s="22" t="s">
        <v>105</v>
      </c>
      <c r="D40" s="22" t="s">
        <v>1</v>
      </c>
      <c r="E40" s="20" t="s">
        <v>20</v>
      </c>
      <c r="F40" s="23">
        <v>1</v>
      </c>
      <c r="G40" s="24">
        <f t="shared" si="2"/>
        <v>466.03</v>
      </c>
      <c r="H40" s="24">
        <v>41.94</v>
      </c>
      <c r="I40" s="24">
        <f t="shared" si="3"/>
        <v>507.96999999999997</v>
      </c>
      <c r="J40" s="24">
        <v>447.34</v>
      </c>
      <c r="K40" s="24">
        <v>14.08</v>
      </c>
      <c r="L40" s="24">
        <v>4.61</v>
      </c>
    </row>
    <row r="41" spans="1:12" ht="21" customHeight="1">
      <c r="A41" s="20" t="s">
        <v>106</v>
      </c>
      <c r="B41" s="21" t="s">
        <v>107</v>
      </c>
      <c r="C41" s="22" t="s">
        <v>108</v>
      </c>
      <c r="D41" s="22" t="s">
        <v>1</v>
      </c>
      <c r="E41" s="20" t="s">
        <v>20</v>
      </c>
      <c r="F41" s="23">
        <v>1</v>
      </c>
      <c r="G41" s="24">
        <f t="shared" si="2"/>
        <v>75.83000000000001</v>
      </c>
      <c r="H41" s="24">
        <v>6.82</v>
      </c>
      <c r="I41" s="24">
        <f t="shared" si="3"/>
        <v>82.65</v>
      </c>
      <c r="J41" s="24">
        <v>72.79</v>
      </c>
      <c r="K41" s="24">
        <v>2.29</v>
      </c>
      <c r="L41" s="24">
        <v>0.75</v>
      </c>
    </row>
    <row r="42" spans="1:12" ht="21" customHeight="1">
      <c r="A42" s="20" t="s">
        <v>109</v>
      </c>
      <c r="B42" s="21" t="s">
        <v>110</v>
      </c>
      <c r="C42" s="22" t="s">
        <v>111</v>
      </c>
      <c r="D42" s="22" t="s">
        <v>1</v>
      </c>
      <c r="E42" s="20" t="s">
        <v>20</v>
      </c>
      <c r="F42" s="23">
        <v>1</v>
      </c>
      <c r="G42" s="24">
        <f t="shared" si="2"/>
        <v>390.20000000000005</v>
      </c>
      <c r="H42" s="24">
        <v>35.12</v>
      </c>
      <c r="I42" s="24">
        <f t="shared" si="3"/>
        <v>425.32000000000005</v>
      </c>
      <c r="J42" s="24">
        <v>374.55</v>
      </c>
      <c r="K42" s="24">
        <v>11.79</v>
      </c>
      <c r="L42" s="24">
        <v>3.86</v>
      </c>
    </row>
    <row r="43" spans="1:12" ht="21" customHeight="1">
      <c r="A43" s="20" t="s">
        <v>112</v>
      </c>
      <c r="B43" s="21" t="s">
        <v>113</v>
      </c>
      <c r="C43" s="22" t="s">
        <v>114</v>
      </c>
      <c r="D43" s="22" t="s">
        <v>1</v>
      </c>
      <c r="E43" s="20" t="s">
        <v>20</v>
      </c>
      <c r="F43" s="23">
        <v>1</v>
      </c>
      <c r="G43" s="24">
        <f t="shared" si="2"/>
        <v>512.1800000000001</v>
      </c>
      <c r="H43" s="24">
        <v>46.1</v>
      </c>
      <c r="I43" s="24">
        <f t="shared" si="3"/>
        <v>558.2800000000001</v>
      </c>
      <c r="J43" s="24">
        <v>491.63</v>
      </c>
      <c r="K43" s="24">
        <v>15.48</v>
      </c>
      <c r="L43" s="24">
        <v>5.07</v>
      </c>
    </row>
    <row r="44" spans="1:12" ht="21" customHeight="1">
      <c r="A44" s="20" t="s">
        <v>115</v>
      </c>
      <c r="B44" s="21" t="s">
        <v>116</v>
      </c>
      <c r="C44" s="22" t="s">
        <v>117</v>
      </c>
      <c r="D44" s="22" t="s">
        <v>1</v>
      </c>
      <c r="E44" s="20" t="s">
        <v>20</v>
      </c>
      <c r="F44" s="23">
        <v>1</v>
      </c>
      <c r="G44" s="24">
        <f t="shared" si="2"/>
        <v>83.59</v>
      </c>
      <c r="H44" s="24">
        <v>7.52</v>
      </c>
      <c r="I44" s="24">
        <f t="shared" si="3"/>
        <v>91.11</v>
      </c>
      <c r="J44" s="24">
        <v>80.23</v>
      </c>
      <c r="K44" s="24">
        <v>2.53</v>
      </c>
      <c r="L44" s="24">
        <v>0.83</v>
      </c>
    </row>
    <row r="45" spans="1:12" ht="21" customHeight="1">
      <c r="A45" s="20" t="s">
        <v>118</v>
      </c>
      <c r="B45" s="21" t="s">
        <v>119</v>
      </c>
      <c r="C45" s="22" t="s">
        <v>120</v>
      </c>
      <c r="D45" s="22" t="s">
        <v>1</v>
      </c>
      <c r="E45" s="20" t="s">
        <v>20</v>
      </c>
      <c r="F45" s="23">
        <v>1</v>
      </c>
      <c r="G45" s="24">
        <f t="shared" si="2"/>
        <v>428.59</v>
      </c>
      <c r="H45" s="24">
        <v>38.57</v>
      </c>
      <c r="I45" s="24">
        <f t="shared" si="3"/>
        <v>467.15999999999997</v>
      </c>
      <c r="J45" s="24">
        <v>411.4</v>
      </c>
      <c r="K45" s="24">
        <v>12.95</v>
      </c>
      <c r="L45" s="24">
        <v>4.24</v>
      </c>
    </row>
    <row r="46" spans="1:12" ht="21" customHeight="1">
      <c r="A46" s="20" t="s">
        <v>121</v>
      </c>
      <c r="B46" s="21" t="s">
        <v>104</v>
      </c>
      <c r="C46" s="22" t="s">
        <v>122</v>
      </c>
      <c r="D46" s="22" t="s">
        <v>1</v>
      </c>
      <c r="E46" s="20" t="s">
        <v>123</v>
      </c>
      <c r="F46" s="23">
        <v>1</v>
      </c>
      <c r="G46" s="24">
        <f t="shared" si="2"/>
        <v>456.71999999999997</v>
      </c>
      <c r="H46" s="24">
        <v>41.1</v>
      </c>
      <c r="I46" s="24">
        <f t="shared" si="3"/>
        <v>497.82</v>
      </c>
      <c r="J46" s="24">
        <v>438.4</v>
      </c>
      <c r="K46" s="24">
        <v>13.8</v>
      </c>
      <c r="L46" s="24">
        <v>4.52</v>
      </c>
    </row>
    <row r="47" spans="1:12" ht="57" customHeight="1">
      <c r="A47" s="1" t="s"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9.5" customHeight="1">
      <c r="A48" s="2"/>
      <c r="B48" s="3" t="s">
        <v>1</v>
      </c>
      <c r="C48" s="3" t="s">
        <v>1</v>
      </c>
      <c r="D48" s="3" t="s">
        <v>1</v>
      </c>
      <c r="E48" s="4" t="s">
        <v>1</v>
      </c>
      <c r="F48" s="5" t="s">
        <v>1</v>
      </c>
      <c r="G48" s="5" t="s">
        <v>1</v>
      </c>
      <c r="H48" s="27" t="s">
        <v>124</v>
      </c>
      <c r="I48" s="27"/>
      <c r="J48" s="27"/>
      <c r="K48" s="27"/>
      <c r="L48" s="27"/>
    </row>
    <row r="49" spans="1:12" ht="15" customHeight="1">
      <c r="A49" s="8" t="s">
        <v>3</v>
      </c>
      <c r="B49" s="9" t="s">
        <v>4</v>
      </c>
      <c r="C49" s="9" t="s">
        <v>5</v>
      </c>
      <c r="D49" s="9" t="s">
        <v>6</v>
      </c>
      <c r="E49" s="10" t="s">
        <v>7</v>
      </c>
      <c r="F49" s="9" t="s">
        <v>8</v>
      </c>
      <c r="G49" s="11" t="s">
        <v>9</v>
      </c>
      <c r="H49" s="12"/>
      <c r="I49" s="28"/>
      <c r="J49" s="32"/>
      <c r="K49" s="32"/>
      <c r="L49" s="32"/>
    </row>
    <row r="50" spans="1:12" ht="15" customHeight="1">
      <c r="A50" s="13"/>
      <c r="B50" s="14"/>
      <c r="C50" s="14"/>
      <c r="D50" s="14"/>
      <c r="E50" s="15"/>
      <c r="F50" s="14"/>
      <c r="G50" s="26" t="s">
        <v>10</v>
      </c>
      <c r="H50" s="26" t="s">
        <v>11</v>
      </c>
      <c r="I50" s="33" t="s">
        <v>12</v>
      </c>
      <c r="J50" s="26" t="s">
        <v>13</v>
      </c>
      <c r="K50" s="26"/>
      <c r="L50" s="26"/>
    </row>
    <row r="51" spans="1:12" ht="33.75" customHeight="1">
      <c r="A51" s="17"/>
      <c r="B51" s="18"/>
      <c r="C51" s="18"/>
      <c r="D51" s="18"/>
      <c r="E51" s="19"/>
      <c r="F51" s="18"/>
      <c r="G51" s="26"/>
      <c r="H51" s="26"/>
      <c r="I51" s="33"/>
      <c r="J51" s="31" t="s">
        <v>14</v>
      </c>
      <c r="K51" s="31" t="s">
        <v>15</v>
      </c>
      <c r="L51" s="31" t="s">
        <v>16</v>
      </c>
    </row>
    <row r="52" spans="1:12" ht="21" customHeight="1">
      <c r="A52" s="20" t="s">
        <v>125</v>
      </c>
      <c r="B52" s="21" t="s">
        <v>126</v>
      </c>
      <c r="C52" s="22" t="s">
        <v>127</v>
      </c>
      <c r="D52" s="22" t="s">
        <v>1</v>
      </c>
      <c r="E52" s="20" t="s">
        <v>123</v>
      </c>
      <c r="F52" s="23">
        <v>1</v>
      </c>
      <c r="G52" s="24">
        <f>J52+K52+L52</f>
        <v>260.84999999999997</v>
      </c>
      <c r="H52" s="24">
        <v>23.48</v>
      </c>
      <c r="I52" s="24">
        <f>G52+H52</f>
        <v>284.33</v>
      </c>
      <c r="J52" s="24">
        <v>250.39</v>
      </c>
      <c r="K52" s="24">
        <v>7.88</v>
      </c>
      <c r="L52" s="24">
        <v>2.58</v>
      </c>
    </row>
    <row r="53" spans="1:12" ht="21" customHeight="1">
      <c r="A53" s="20" t="s">
        <v>128</v>
      </c>
      <c r="B53" s="21" t="s">
        <v>129</v>
      </c>
      <c r="C53" s="22" t="s">
        <v>130</v>
      </c>
      <c r="D53" s="22" t="s">
        <v>1</v>
      </c>
      <c r="E53" s="20" t="s">
        <v>123</v>
      </c>
      <c r="F53" s="23">
        <v>1</v>
      </c>
      <c r="G53" s="24">
        <f aca="true" t="shared" si="4" ref="G53:G69">J53+K53+L53</f>
        <v>1653.72</v>
      </c>
      <c r="H53" s="24">
        <v>148.83</v>
      </c>
      <c r="I53" s="24">
        <f aca="true" t="shared" si="5" ref="I53:I69">G53+H53</f>
        <v>1802.55</v>
      </c>
      <c r="J53" s="24">
        <v>1587.39</v>
      </c>
      <c r="K53" s="24">
        <v>49.96</v>
      </c>
      <c r="L53" s="24">
        <v>16.37</v>
      </c>
    </row>
    <row r="54" spans="1:12" ht="21" customHeight="1">
      <c r="A54" s="20" t="s">
        <v>131</v>
      </c>
      <c r="B54" s="21" t="s">
        <v>132</v>
      </c>
      <c r="C54" s="22" t="s">
        <v>133</v>
      </c>
      <c r="D54" s="22" t="s">
        <v>1</v>
      </c>
      <c r="E54" s="20" t="s">
        <v>52</v>
      </c>
      <c r="F54" s="23">
        <v>1</v>
      </c>
      <c r="G54" s="24">
        <f t="shared" si="4"/>
        <v>1205.2400000000002</v>
      </c>
      <c r="H54" s="24">
        <v>108.47</v>
      </c>
      <c r="I54" s="24">
        <f t="shared" si="5"/>
        <v>1313.7100000000003</v>
      </c>
      <c r="J54" s="24">
        <v>1156.9</v>
      </c>
      <c r="K54" s="24">
        <v>36.41</v>
      </c>
      <c r="L54" s="24">
        <v>11.93</v>
      </c>
    </row>
    <row r="55" spans="1:12" ht="21" customHeight="1">
      <c r="A55" s="20" t="s">
        <v>134</v>
      </c>
      <c r="B55" s="21" t="s">
        <v>132</v>
      </c>
      <c r="C55" s="22" t="s">
        <v>135</v>
      </c>
      <c r="D55" s="22" t="s">
        <v>1</v>
      </c>
      <c r="E55" s="20" t="s">
        <v>52</v>
      </c>
      <c r="F55" s="23">
        <v>1</v>
      </c>
      <c r="G55" s="24">
        <f t="shared" si="4"/>
        <v>1912.45</v>
      </c>
      <c r="H55" s="24">
        <v>172.12</v>
      </c>
      <c r="I55" s="24">
        <f t="shared" si="5"/>
        <v>2084.57</v>
      </c>
      <c r="J55" s="24">
        <v>1835.73</v>
      </c>
      <c r="K55" s="24">
        <v>57.78</v>
      </c>
      <c r="L55" s="24">
        <v>18.94</v>
      </c>
    </row>
    <row r="56" spans="1:12" ht="21" customHeight="1">
      <c r="A56" s="20" t="s">
        <v>136</v>
      </c>
      <c r="B56" s="21" t="s">
        <v>137</v>
      </c>
      <c r="C56" s="22" t="s">
        <v>138</v>
      </c>
      <c r="D56" s="22" t="s">
        <v>1</v>
      </c>
      <c r="E56" s="20" t="s">
        <v>139</v>
      </c>
      <c r="F56" s="23">
        <v>1</v>
      </c>
      <c r="G56" s="24">
        <f t="shared" si="4"/>
        <v>94.12</v>
      </c>
      <c r="H56" s="24">
        <v>8.47</v>
      </c>
      <c r="I56" s="24">
        <f t="shared" si="5"/>
        <v>102.59</v>
      </c>
      <c r="J56" s="24">
        <v>90.35</v>
      </c>
      <c r="K56" s="24">
        <v>2.84</v>
      </c>
      <c r="L56" s="24">
        <v>0.93</v>
      </c>
    </row>
    <row r="57" spans="1:12" ht="21" customHeight="1">
      <c r="A57" s="20" t="s">
        <v>140</v>
      </c>
      <c r="B57" s="21" t="s">
        <v>141</v>
      </c>
      <c r="C57" s="22" t="s">
        <v>142</v>
      </c>
      <c r="D57" s="22" t="s">
        <v>1</v>
      </c>
      <c r="E57" s="20" t="s">
        <v>139</v>
      </c>
      <c r="F57" s="23">
        <v>1</v>
      </c>
      <c r="G57" s="24">
        <f t="shared" si="4"/>
        <v>163.82999999999998</v>
      </c>
      <c r="H57" s="24">
        <v>14.74</v>
      </c>
      <c r="I57" s="24">
        <f t="shared" si="5"/>
        <v>178.57</v>
      </c>
      <c r="J57" s="24">
        <v>157.26</v>
      </c>
      <c r="K57" s="24">
        <v>4.95</v>
      </c>
      <c r="L57" s="24">
        <v>1.62</v>
      </c>
    </row>
    <row r="58" spans="1:12" ht="21" customHeight="1">
      <c r="A58" s="20" t="s">
        <v>143</v>
      </c>
      <c r="B58" s="21" t="s">
        <v>144</v>
      </c>
      <c r="C58" s="22" t="s">
        <v>145</v>
      </c>
      <c r="D58" s="22" t="s">
        <v>1</v>
      </c>
      <c r="E58" s="20" t="s">
        <v>52</v>
      </c>
      <c r="F58" s="23">
        <v>1</v>
      </c>
      <c r="G58" s="24">
        <f t="shared" si="4"/>
        <v>53.76</v>
      </c>
      <c r="H58" s="24">
        <v>4.84</v>
      </c>
      <c r="I58" s="24">
        <f t="shared" si="5"/>
        <v>58.599999999999994</v>
      </c>
      <c r="J58" s="24">
        <v>51.61</v>
      </c>
      <c r="K58" s="24">
        <v>1.62</v>
      </c>
      <c r="L58" s="24">
        <v>0.53</v>
      </c>
    </row>
    <row r="59" spans="1:12" ht="21" customHeight="1">
      <c r="A59" s="20" t="s">
        <v>146</v>
      </c>
      <c r="B59" s="21" t="s">
        <v>147</v>
      </c>
      <c r="C59" s="22" t="s">
        <v>148</v>
      </c>
      <c r="D59" s="22" t="s">
        <v>1</v>
      </c>
      <c r="E59" s="20" t="s">
        <v>52</v>
      </c>
      <c r="F59" s="23">
        <v>1</v>
      </c>
      <c r="G59" s="24">
        <f t="shared" si="4"/>
        <v>533.9399999999999</v>
      </c>
      <c r="H59" s="24">
        <v>48.05</v>
      </c>
      <c r="I59" s="24">
        <f t="shared" si="5"/>
        <v>581.9899999999999</v>
      </c>
      <c r="J59" s="24">
        <v>512.52</v>
      </c>
      <c r="K59" s="24">
        <v>16.13</v>
      </c>
      <c r="L59" s="24">
        <v>5.29</v>
      </c>
    </row>
    <row r="60" spans="1:12" ht="21" customHeight="1">
      <c r="A60" s="20" t="s">
        <v>149</v>
      </c>
      <c r="B60" s="21" t="s">
        <v>150</v>
      </c>
      <c r="C60" s="22" t="s">
        <v>151</v>
      </c>
      <c r="D60" s="22" t="s">
        <v>1</v>
      </c>
      <c r="E60" s="20" t="s">
        <v>52</v>
      </c>
      <c r="F60" s="23">
        <v>1</v>
      </c>
      <c r="G60" s="24">
        <f t="shared" si="4"/>
        <v>822.6</v>
      </c>
      <c r="H60" s="24">
        <v>74.03</v>
      </c>
      <c r="I60" s="24">
        <f t="shared" si="5"/>
        <v>896.63</v>
      </c>
      <c r="J60" s="24">
        <v>789.61</v>
      </c>
      <c r="K60" s="24">
        <v>24.85</v>
      </c>
      <c r="L60" s="24">
        <v>8.14</v>
      </c>
    </row>
    <row r="61" spans="1:12" ht="21" customHeight="1">
      <c r="A61" s="20" t="s">
        <v>152</v>
      </c>
      <c r="B61" s="21" t="s">
        <v>150</v>
      </c>
      <c r="C61" s="22" t="s">
        <v>153</v>
      </c>
      <c r="D61" s="22" t="s">
        <v>1</v>
      </c>
      <c r="E61" s="20" t="s">
        <v>52</v>
      </c>
      <c r="F61" s="23">
        <v>1</v>
      </c>
      <c r="G61" s="24">
        <f t="shared" si="4"/>
        <v>1063.3</v>
      </c>
      <c r="H61" s="24">
        <v>95.7</v>
      </c>
      <c r="I61" s="24">
        <f t="shared" si="5"/>
        <v>1159</v>
      </c>
      <c r="J61" s="24">
        <v>1020.65</v>
      </c>
      <c r="K61" s="24">
        <v>32.12</v>
      </c>
      <c r="L61" s="24">
        <v>10.53</v>
      </c>
    </row>
    <row r="62" spans="1:12" ht="21" customHeight="1">
      <c r="A62" s="20" t="s">
        <v>154</v>
      </c>
      <c r="B62" s="21" t="s">
        <v>150</v>
      </c>
      <c r="C62" s="22" t="s">
        <v>155</v>
      </c>
      <c r="D62" s="22" t="s">
        <v>1</v>
      </c>
      <c r="E62" s="20" t="s">
        <v>52</v>
      </c>
      <c r="F62" s="23">
        <v>1</v>
      </c>
      <c r="G62" s="24">
        <f t="shared" si="4"/>
        <v>1373.1499999999999</v>
      </c>
      <c r="H62" s="24">
        <v>123.58</v>
      </c>
      <c r="I62" s="24">
        <f t="shared" si="5"/>
        <v>1496.7299999999998</v>
      </c>
      <c r="J62" s="24">
        <v>1318.06</v>
      </c>
      <c r="K62" s="24">
        <v>41.49</v>
      </c>
      <c r="L62" s="24">
        <v>13.6</v>
      </c>
    </row>
    <row r="63" spans="1:12" ht="21" customHeight="1">
      <c r="A63" s="20" t="s">
        <v>156</v>
      </c>
      <c r="B63" s="21" t="s">
        <v>150</v>
      </c>
      <c r="C63" s="22" t="s">
        <v>157</v>
      </c>
      <c r="D63" s="22" t="s">
        <v>1</v>
      </c>
      <c r="E63" s="20" t="s">
        <v>52</v>
      </c>
      <c r="F63" s="23">
        <v>1</v>
      </c>
      <c r="G63" s="24">
        <f t="shared" si="4"/>
        <v>1967.1100000000001</v>
      </c>
      <c r="H63" s="24">
        <v>177.04</v>
      </c>
      <c r="I63" s="24">
        <f t="shared" si="5"/>
        <v>2144.15</v>
      </c>
      <c r="J63" s="24">
        <v>1888.2</v>
      </c>
      <c r="K63" s="24">
        <v>59.43</v>
      </c>
      <c r="L63" s="24">
        <v>19.48</v>
      </c>
    </row>
    <row r="64" spans="1:12" ht="21" customHeight="1">
      <c r="A64" s="20" t="s">
        <v>158</v>
      </c>
      <c r="B64" s="21" t="s">
        <v>150</v>
      </c>
      <c r="C64" s="22" t="s">
        <v>159</v>
      </c>
      <c r="D64" s="22" t="s">
        <v>1</v>
      </c>
      <c r="E64" s="20" t="s">
        <v>52</v>
      </c>
      <c r="F64" s="23">
        <v>1</v>
      </c>
      <c r="G64" s="24">
        <f t="shared" si="4"/>
        <v>3060.76</v>
      </c>
      <c r="H64" s="24">
        <v>275.47</v>
      </c>
      <c r="I64" s="24">
        <f t="shared" si="5"/>
        <v>3336.2300000000005</v>
      </c>
      <c r="J64" s="24">
        <v>2937.98</v>
      </c>
      <c r="K64" s="24">
        <v>92.48</v>
      </c>
      <c r="L64" s="24">
        <v>30.3</v>
      </c>
    </row>
    <row r="65" spans="1:12" ht="21" customHeight="1">
      <c r="A65" s="20" t="s">
        <v>160</v>
      </c>
      <c r="B65" s="21" t="s">
        <v>161</v>
      </c>
      <c r="C65" s="22" t="s">
        <v>162</v>
      </c>
      <c r="D65" s="22" t="s">
        <v>1</v>
      </c>
      <c r="E65" s="20" t="s">
        <v>163</v>
      </c>
      <c r="F65" s="23">
        <v>1</v>
      </c>
      <c r="G65" s="24">
        <f t="shared" si="4"/>
        <v>3164.66</v>
      </c>
      <c r="H65" s="24">
        <v>284.82</v>
      </c>
      <c r="I65" s="24">
        <f t="shared" si="5"/>
        <v>3449.48</v>
      </c>
      <c r="J65" s="24">
        <v>3037.72</v>
      </c>
      <c r="K65" s="24">
        <v>95.61</v>
      </c>
      <c r="L65" s="24">
        <v>31.33</v>
      </c>
    </row>
    <row r="66" spans="1:12" ht="21" customHeight="1">
      <c r="A66" s="20" t="s">
        <v>164</v>
      </c>
      <c r="B66" s="21" t="s">
        <v>165</v>
      </c>
      <c r="C66" s="22" t="s">
        <v>166</v>
      </c>
      <c r="D66" s="22" t="s">
        <v>1</v>
      </c>
      <c r="E66" s="20" t="s">
        <v>163</v>
      </c>
      <c r="F66" s="23">
        <v>1</v>
      </c>
      <c r="G66" s="24">
        <f t="shared" si="4"/>
        <v>9525.34</v>
      </c>
      <c r="H66" s="24">
        <v>857.28</v>
      </c>
      <c r="I66" s="24">
        <f t="shared" si="5"/>
        <v>10382.62</v>
      </c>
      <c r="J66" s="24">
        <v>9143.24</v>
      </c>
      <c r="K66" s="24">
        <v>287.79</v>
      </c>
      <c r="L66" s="24">
        <v>94.31</v>
      </c>
    </row>
    <row r="67" spans="1:12" ht="21" customHeight="1">
      <c r="A67" s="20" t="s">
        <v>167</v>
      </c>
      <c r="B67" s="21" t="s">
        <v>168</v>
      </c>
      <c r="C67" s="22" t="s">
        <v>169</v>
      </c>
      <c r="D67" s="22" t="s">
        <v>1</v>
      </c>
      <c r="E67" s="20" t="s">
        <v>52</v>
      </c>
      <c r="F67" s="23">
        <v>1</v>
      </c>
      <c r="G67" s="24">
        <f t="shared" si="4"/>
        <v>165.15</v>
      </c>
      <c r="H67" s="24">
        <v>14.86</v>
      </c>
      <c r="I67" s="24">
        <f t="shared" si="5"/>
        <v>180.01</v>
      </c>
      <c r="J67" s="24">
        <v>158.52</v>
      </c>
      <c r="K67" s="24">
        <v>4.99</v>
      </c>
      <c r="L67" s="24">
        <v>1.64</v>
      </c>
    </row>
    <row r="68" spans="1:12" ht="21" customHeight="1">
      <c r="A68" s="20" t="s">
        <v>170</v>
      </c>
      <c r="B68" s="21" t="s">
        <v>171</v>
      </c>
      <c r="C68" s="22" t="s">
        <v>172</v>
      </c>
      <c r="D68" s="22" t="s">
        <v>1</v>
      </c>
      <c r="E68" s="20" t="s">
        <v>139</v>
      </c>
      <c r="F68" s="23">
        <v>1</v>
      </c>
      <c r="G68" s="24">
        <f t="shared" si="4"/>
        <v>1065.56</v>
      </c>
      <c r="H68" s="24">
        <v>95.9</v>
      </c>
      <c r="I68" s="24">
        <f t="shared" si="5"/>
        <v>1161.46</v>
      </c>
      <c r="J68" s="24">
        <v>1022.81</v>
      </c>
      <c r="K68" s="24">
        <v>32.2</v>
      </c>
      <c r="L68" s="24">
        <v>10.55</v>
      </c>
    </row>
    <row r="69" spans="1:12" ht="21" customHeight="1">
      <c r="A69" s="20" t="s">
        <v>173</v>
      </c>
      <c r="B69" s="21" t="s">
        <v>174</v>
      </c>
      <c r="C69" s="22" t="s">
        <v>175</v>
      </c>
      <c r="D69" s="22" t="s">
        <v>1</v>
      </c>
      <c r="E69" s="20" t="s">
        <v>139</v>
      </c>
      <c r="F69" s="23">
        <v>1</v>
      </c>
      <c r="G69" s="24">
        <f t="shared" si="4"/>
        <v>567.1</v>
      </c>
      <c r="H69" s="24">
        <v>51.04</v>
      </c>
      <c r="I69" s="24">
        <f t="shared" si="5"/>
        <v>618.14</v>
      </c>
      <c r="J69" s="24">
        <v>544.36</v>
      </c>
      <c r="K69" s="24">
        <v>17.13</v>
      </c>
      <c r="L69" s="24">
        <v>5.61</v>
      </c>
    </row>
    <row r="70" spans="1:12" ht="57" customHeight="1">
      <c r="A70" s="1" t="s"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9.5" customHeight="1">
      <c r="A71" s="2"/>
      <c r="B71" s="3" t="s">
        <v>1</v>
      </c>
      <c r="C71" s="3" t="s">
        <v>1</v>
      </c>
      <c r="D71" s="3" t="s">
        <v>1</v>
      </c>
      <c r="E71" s="4" t="s">
        <v>1</v>
      </c>
      <c r="F71" s="5" t="s">
        <v>1</v>
      </c>
      <c r="G71" s="5" t="s">
        <v>1</v>
      </c>
      <c r="H71" s="34" t="s">
        <v>176</v>
      </c>
      <c r="I71" s="34"/>
      <c r="J71" s="34"/>
      <c r="K71" s="34"/>
      <c r="L71" s="34"/>
    </row>
    <row r="72" spans="1:12" ht="15" customHeight="1">
      <c r="A72" s="8" t="s">
        <v>3</v>
      </c>
      <c r="B72" s="9" t="s">
        <v>4</v>
      </c>
      <c r="C72" s="9" t="s">
        <v>5</v>
      </c>
      <c r="D72" s="9" t="s">
        <v>6</v>
      </c>
      <c r="E72" s="10" t="s">
        <v>7</v>
      </c>
      <c r="F72" s="9" t="s">
        <v>8</v>
      </c>
      <c r="G72" s="11" t="s">
        <v>9</v>
      </c>
      <c r="H72" s="12"/>
      <c r="I72" s="28"/>
      <c r="J72" s="32"/>
      <c r="K72" s="32"/>
      <c r="L72" s="32"/>
    </row>
    <row r="73" spans="1:12" ht="15" customHeight="1">
      <c r="A73" s="13"/>
      <c r="B73" s="14"/>
      <c r="C73" s="14"/>
      <c r="D73" s="14"/>
      <c r="E73" s="15"/>
      <c r="F73" s="14"/>
      <c r="G73" s="26" t="s">
        <v>10</v>
      </c>
      <c r="H73" s="26" t="s">
        <v>11</v>
      </c>
      <c r="I73" s="33" t="s">
        <v>12</v>
      </c>
      <c r="J73" s="26" t="s">
        <v>13</v>
      </c>
      <c r="K73" s="26"/>
      <c r="L73" s="26"/>
    </row>
    <row r="74" spans="1:12" ht="33.75" customHeight="1">
      <c r="A74" s="17"/>
      <c r="B74" s="18"/>
      <c r="C74" s="18"/>
      <c r="D74" s="18"/>
      <c r="E74" s="19"/>
      <c r="F74" s="18"/>
      <c r="G74" s="26"/>
      <c r="H74" s="26"/>
      <c r="I74" s="33"/>
      <c r="J74" s="31" t="s">
        <v>14</v>
      </c>
      <c r="K74" s="31" t="s">
        <v>15</v>
      </c>
      <c r="L74" s="31" t="s">
        <v>16</v>
      </c>
    </row>
    <row r="75" spans="1:12" ht="21" customHeight="1">
      <c r="A75" s="20" t="s">
        <v>177</v>
      </c>
      <c r="B75" s="21" t="s">
        <v>178</v>
      </c>
      <c r="C75" s="22" t="s">
        <v>179</v>
      </c>
      <c r="D75" s="22" t="s">
        <v>1</v>
      </c>
      <c r="E75" s="20" t="s">
        <v>139</v>
      </c>
      <c r="F75" s="23">
        <v>1</v>
      </c>
      <c r="G75" s="24">
        <f>J75+K75+L75</f>
        <v>290.83000000000004</v>
      </c>
      <c r="H75" s="24">
        <v>26.17</v>
      </c>
      <c r="I75" s="24">
        <f>G75+H75</f>
        <v>317.00000000000006</v>
      </c>
      <c r="J75" s="24">
        <v>279.16</v>
      </c>
      <c r="K75" s="24">
        <v>8.79</v>
      </c>
      <c r="L75" s="24">
        <v>2.88</v>
      </c>
    </row>
    <row r="76" spans="1:12" ht="21" customHeight="1">
      <c r="A76" s="20" t="s">
        <v>180</v>
      </c>
      <c r="B76" s="21" t="s">
        <v>181</v>
      </c>
      <c r="C76" s="22" t="s">
        <v>182</v>
      </c>
      <c r="D76" s="22" t="s">
        <v>1</v>
      </c>
      <c r="E76" s="20" t="s">
        <v>139</v>
      </c>
      <c r="F76" s="23">
        <v>1</v>
      </c>
      <c r="G76" s="24">
        <f aca="true" t="shared" si="6" ref="G76:G82">J76+K76+L76</f>
        <v>276.11</v>
      </c>
      <c r="H76" s="24">
        <v>24.85</v>
      </c>
      <c r="I76" s="24">
        <f aca="true" t="shared" si="7" ref="I76:I82">G76+H76</f>
        <v>300.96000000000004</v>
      </c>
      <c r="J76" s="24">
        <v>265.04</v>
      </c>
      <c r="K76" s="24">
        <v>8.34</v>
      </c>
      <c r="L76" s="24">
        <v>2.73</v>
      </c>
    </row>
    <row r="77" spans="1:12" ht="21" customHeight="1">
      <c r="A77" s="20" t="s">
        <v>183</v>
      </c>
      <c r="B77" s="21" t="s">
        <v>184</v>
      </c>
      <c r="C77" s="22" t="s">
        <v>185</v>
      </c>
      <c r="D77" s="22" t="s">
        <v>1</v>
      </c>
      <c r="E77" s="20" t="s">
        <v>163</v>
      </c>
      <c r="F77" s="23">
        <v>1</v>
      </c>
      <c r="G77" s="24">
        <f t="shared" si="6"/>
        <v>11939.659999999998</v>
      </c>
      <c r="H77" s="24">
        <v>1074.57</v>
      </c>
      <c r="I77" s="24">
        <f t="shared" si="7"/>
        <v>13014.229999999998</v>
      </c>
      <c r="J77" s="24">
        <v>11460.71</v>
      </c>
      <c r="K77" s="24">
        <v>360.74</v>
      </c>
      <c r="L77" s="24">
        <v>118.21</v>
      </c>
    </row>
    <row r="78" spans="1:12" ht="21" customHeight="1">
      <c r="A78" s="20" t="s">
        <v>186</v>
      </c>
      <c r="B78" s="21" t="s">
        <v>187</v>
      </c>
      <c r="C78" s="22" t="s">
        <v>188</v>
      </c>
      <c r="D78" s="22" t="s">
        <v>1</v>
      </c>
      <c r="E78" s="20" t="s">
        <v>163</v>
      </c>
      <c r="F78" s="23">
        <v>1</v>
      </c>
      <c r="G78" s="24">
        <f t="shared" si="6"/>
        <v>705.0799999999999</v>
      </c>
      <c r="H78" s="24">
        <v>63.46</v>
      </c>
      <c r="I78" s="24">
        <f t="shared" si="7"/>
        <v>768.54</v>
      </c>
      <c r="J78" s="24">
        <v>676.8</v>
      </c>
      <c r="K78" s="24">
        <v>21.3</v>
      </c>
      <c r="L78" s="24">
        <v>6.98</v>
      </c>
    </row>
    <row r="79" spans="1:12" ht="21" customHeight="1">
      <c r="A79" s="20" t="s">
        <v>189</v>
      </c>
      <c r="B79" s="21" t="s">
        <v>190</v>
      </c>
      <c r="C79" s="22" t="s">
        <v>191</v>
      </c>
      <c r="D79" s="22" t="s">
        <v>1</v>
      </c>
      <c r="E79" s="20" t="s">
        <v>139</v>
      </c>
      <c r="F79" s="23">
        <v>1</v>
      </c>
      <c r="G79" s="24">
        <f t="shared" si="6"/>
        <v>462.83</v>
      </c>
      <c r="H79" s="24">
        <v>41.65</v>
      </c>
      <c r="I79" s="24">
        <f t="shared" si="7"/>
        <v>504.47999999999996</v>
      </c>
      <c r="J79" s="24">
        <v>444.27</v>
      </c>
      <c r="K79" s="24">
        <v>13.98</v>
      </c>
      <c r="L79" s="24">
        <v>4.58</v>
      </c>
    </row>
    <row r="80" spans="1:12" ht="21" customHeight="1">
      <c r="A80" s="20" t="s">
        <v>192</v>
      </c>
      <c r="B80" s="21" t="s">
        <v>165</v>
      </c>
      <c r="C80" s="22" t="s">
        <v>193</v>
      </c>
      <c r="D80" s="22" t="s">
        <v>1</v>
      </c>
      <c r="E80" s="20" t="s">
        <v>163</v>
      </c>
      <c r="F80" s="23">
        <v>1</v>
      </c>
      <c r="G80" s="24">
        <f t="shared" si="6"/>
        <v>1402.6900000000003</v>
      </c>
      <c r="H80" s="24">
        <v>126.24</v>
      </c>
      <c r="I80" s="24">
        <f t="shared" si="7"/>
        <v>1528.9300000000003</v>
      </c>
      <c r="J80" s="24">
        <v>1346.42</v>
      </c>
      <c r="K80" s="24">
        <v>42.38</v>
      </c>
      <c r="L80" s="24">
        <v>13.89</v>
      </c>
    </row>
    <row r="81" spans="1:12" ht="27.75" customHeight="1">
      <c r="A81" s="20" t="s">
        <v>194</v>
      </c>
      <c r="B81" s="21" t="s">
        <v>195</v>
      </c>
      <c r="C81" s="22" t="s">
        <v>196</v>
      </c>
      <c r="D81" s="22" t="s">
        <v>1</v>
      </c>
      <c r="E81" s="20" t="s">
        <v>52</v>
      </c>
      <c r="F81" s="23">
        <v>1</v>
      </c>
      <c r="G81" s="24">
        <f t="shared" si="6"/>
        <v>1889.05</v>
      </c>
      <c r="H81" s="24">
        <v>170.01</v>
      </c>
      <c r="I81" s="24">
        <f t="shared" si="7"/>
        <v>2059.06</v>
      </c>
      <c r="J81" s="24">
        <v>1813.28</v>
      </c>
      <c r="K81" s="24">
        <v>57.07</v>
      </c>
      <c r="L81" s="24">
        <v>18.7</v>
      </c>
    </row>
    <row r="82" spans="1:12" ht="33.75" customHeight="1">
      <c r="A82" s="20" t="s">
        <v>197</v>
      </c>
      <c r="B82" s="21" t="s">
        <v>198</v>
      </c>
      <c r="C82" s="22" t="s">
        <v>199</v>
      </c>
      <c r="D82" s="22" t="s">
        <v>1</v>
      </c>
      <c r="E82" s="20" t="s">
        <v>52</v>
      </c>
      <c r="F82" s="23">
        <v>1</v>
      </c>
      <c r="G82" s="24">
        <f t="shared" si="6"/>
        <v>3708.31</v>
      </c>
      <c r="H82" s="24">
        <v>333.75</v>
      </c>
      <c r="I82" s="24">
        <f t="shared" si="7"/>
        <v>4042.06</v>
      </c>
      <c r="J82" s="24">
        <v>3559.54</v>
      </c>
      <c r="K82" s="24">
        <v>112.05</v>
      </c>
      <c r="L82" s="24">
        <v>36.72</v>
      </c>
    </row>
  </sheetData>
  <sheetProtection/>
  <mergeCells count="56">
    <mergeCell ref="A1:L1"/>
    <mergeCell ref="A2:G2"/>
    <mergeCell ref="H2:L2"/>
    <mergeCell ref="G3:I3"/>
    <mergeCell ref="J4:L4"/>
    <mergeCell ref="A24:L24"/>
    <mergeCell ref="A25:G25"/>
    <mergeCell ref="H25:L25"/>
    <mergeCell ref="G26:I26"/>
    <mergeCell ref="J27:L27"/>
    <mergeCell ref="A47:L47"/>
    <mergeCell ref="A48:G48"/>
    <mergeCell ref="H48:L48"/>
    <mergeCell ref="G49:I49"/>
    <mergeCell ref="J50:L50"/>
    <mergeCell ref="A70:L70"/>
    <mergeCell ref="A71:G71"/>
    <mergeCell ref="H71:L71"/>
    <mergeCell ref="G72:I72"/>
    <mergeCell ref="J73:L73"/>
    <mergeCell ref="A3:A5"/>
    <mergeCell ref="A26:A28"/>
    <mergeCell ref="A49:A51"/>
    <mergeCell ref="A72:A74"/>
    <mergeCell ref="B3:B5"/>
    <mergeCell ref="B26:B28"/>
    <mergeCell ref="B49:B51"/>
    <mergeCell ref="B72:B74"/>
    <mergeCell ref="C3:C5"/>
    <mergeCell ref="C26:C28"/>
    <mergeCell ref="C49:C51"/>
    <mergeCell ref="C72:C74"/>
    <mergeCell ref="D3:D5"/>
    <mergeCell ref="D26:D28"/>
    <mergeCell ref="D49:D51"/>
    <mergeCell ref="D72:D74"/>
    <mergeCell ref="E3:E5"/>
    <mergeCell ref="E26:E28"/>
    <mergeCell ref="E49:E51"/>
    <mergeCell ref="E72:E74"/>
    <mergeCell ref="F3:F5"/>
    <mergeCell ref="F26:F28"/>
    <mergeCell ref="F49:F51"/>
    <mergeCell ref="F72:F74"/>
    <mergeCell ref="G4:G5"/>
    <mergeCell ref="G27:G28"/>
    <mergeCell ref="G50:G51"/>
    <mergeCell ref="G73:G74"/>
    <mergeCell ref="H4:H5"/>
    <mergeCell ref="H27:H28"/>
    <mergeCell ref="H50:H51"/>
    <mergeCell ref="H73:H74"/>
    <mergeCell ref="I4:I5"/>
    <mergeCell ref="I27:I28"/>
    <mergeCell ref="I50:I51"/>
    <mergeCell ref="I73:I74"/>
  </mergeCells>
  <printOptions horizontalCentered="1"/>
  <pageMargins left="0.7986111111111112" right="0.5388888888888889" top="0.5979166666666667" bottom="0.2986111111111111" header="0.5979166666666667" footer="0.2986111111111111"/>
  <pageSetup blackAndWhite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18890500644</cp:lastModifiedBy>
  <dcterms:created xsi:type="dcterms:W3CDTF">2020-12-22T05:52:20Z</dcterms:created>
  <dcterms:modified xsi:type="dcterms:W3CDTF">2020-12-29T07:13:28Z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2052-11.1.0.10299</vt:lpwstr>
  </property>
</Properties>
</file>