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价格表" sheetId="1" r:id="rId1"/>
  </sheets>
  <definedNames>
    <definedName name="_xlnm._FilterDatabase" localSheetId="0" hidden="1">价格表!#REF!</definedName>
    <definedName name="_xlnm.Print_Titles" localSheetId="0">价格表!$3:$4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<sst xmlns="http://schemas.openxmlformats.org/spreadsheetml/2006/main" count="770" uniqueCount="602">
  <si>
    <r>
      <t>附件</t>
    </r>
    <r>
      <rPr>
        <sz val="14"/>
        <rFont val="Times New Roman"/>
        <charset val="134"/>
      </rPr>
      <t>3.1</t>
    </r>
  </si>
  <si>
    <t>益阳市神经系统类医疗服务价格项目价格表（征求意见稿）</t>
  </si>
  <si>
    <r>
      <rPr>
        <b/>
        <sz val="14"/>
        <rFont val="黑体"/>
        <charset val="134"/>
      </rPr>
      <t>序号</t>
    </r>
  </si>
  <si>
    <r>
      <rPr>
        <b/>
        <sz val="14"/>
        <rFont val="黑体"/>
        <charset val="134"/>
      </rPr>
      <t>项目编码</t>
    </r>
  </si>
  <si>
    <r>
      <rPr>
        <b/>
        <sz val="14"/>
        <rFont val="黑体"/>
        <charset val="134"/>
      </rPr>
      <t>项目名称</t>
    </r>
  </si>
  <si>
    <r>
      <rPr>
        <b/>
        <sz val="14"/>
        <rFont val="黑体"/>
        <charset val="134"/>
      </rPr>
      <t>服务产出</t>
    </r>
  </si>
  <si>
    <r>
      <rPr>
        <b/>
        <sz val="14"/>
        <rFont val="黑体"/>
        <charset val="134"/>
      </rPr>
      <t>价格构成</t>
    </r>
  </si>
  <si>
    <r>
      <rPr>
        <b/>
        <sz val="14"/>
        <rFont val="黑体"/>
        <charset val="134"/>
      </rPr>
      <t>加收项</t>
    </r>
  </si>
  <si>
    <r>
      <rPr>
        <b/>
        <sz val="14"/>
        <rFont val="黑体"/>
        <charset val="134"/>
      </rPr>
      <t>扩展项</t>
    </r>
  </si>
  <si>
    <r>
      <rPr>
        <b/>
        <sz val="14"/>
        <rFont val="黑体"/>
        <charset val="134"/>
      </rPr>
      <t>计价单位</t>
    </r>
  </si>
  <si>
    <r>
      <rPr>
        <b/>
        <sz val="14"/>
        <rFont val="黑体"/>
        <charset val="134"/>
      </rPr>
      <t>计价说明</t>
    </r>
  </si>
  <si>
    <r>
      <rPr>
        <b/>
        <sz val="14"/>
        <rFont val="黑体"/>
        <charset val="134"/>
      </rPr>
      <t>一类价格</t>
    </r>
  </si>
  <si>
    <t>二类一档价格</t>
  </si>
  <si>
    <t>二类二档价格</t>
  </si>
  <si>
    <r>
      <rPr>
        <b/>
        <sz val="14"/>
        <rFont val="黑体"/>
        <charset val="134"/>
      </rPr>
      <t>三类价格</t>
    </r>
  </si>
  <si>
    <t>基层价格</t>
  </si>
  <si>
    <r>
      <rPr>
        <b/>
        <sz val="14"/>
        <rFont val="黑体"/>
        <charset val="134"/>
      </rPr>
      <t>价格单位：元</t>
    </r>
  </si>
  <si>
    <t>012401000010000</t>
  </si>
  <si>
    <r>
      <rPr>
        <sz val="12"/>
        <rFont val="宋体"/>
        <charset val="134"/>
      </rPr>
      <t>脑电图检查费</t>
    </r>
  </si>
  <si>
    <r>
      <rPr>
        <sz val="12"/>
        <rFont val="宋体"/>
        <charset val="134"/>
      </rPr>
      <t>通过脑电图仪器采集分析脑电活动。</t>
    </r>
  </si>
  <si>
    <r>
      <rPr>
        <sz val="12"/>
        <rFont val="宋体"/>
        <charset val="134"/>
      </rPr>
      <t>所定价格涵盖设备准备、安装、记录、分析、出具报告等步骤所需的人力资源和基本物质资源消耗。</t>
    </r>
  </si>
  <si>
    <r>
      <rPr>
        <sz val="12"/>
        <rFont val="宋体"/>
        <charset val="134"/>
      </rPr>
      <t>次</t>
    </r>
  </si>
  <si>
    <r>
      <rPr>
        <sz val="12"/>
        <color rgb="FFFF0000"/>
        <rFont val="Times New Roman"/>
        <charset val="134"/>
      </rPr>
      <t>4</t>
    </r>
    <r>
      <rPr>
        <sz val="12"/>
        <color rgb="FFFF0000"/>
        <rFont val="宋体"/>
        <charset val="134"/>
      </rPr>
      <t>个小时及以内按一次收费，</t>
    </r>
    <r>
      <rPr>
        <sz val="12"/>
        <color rgb="FFFF0000"/>
        <rFont val="Times New Roman"/>
        <charset val="134"/>
      </rPr>
      <t>4</t>
    </r>
    <r>
      <rPr>
        <sz val="12"/>
        <color rgb="FFFF0000"/>
        <rFont val="宋体"/>
        <charset val="134"/>
      </rPr>
      <t>个小时以上脑电图录像监测每增加</t>
    </r>
    <r>
      <rPr>
        <sz val="12"/>
        <color rgb="FFFF0000"/>
        <rFont val="Times New Roman"/>
        <charset val="134"/>
      </rPr>
      <t>1</t>
    </r>
    <r>
      <rPr>
        <sz val="12"/>
        <color rgb="FFFF0000"/>
        <rFont val="宋体"/>
        <charset val="134"/>
      </rPr>
      <t>小时一类加收</t>
    </r>
    <r>
      <rPr>
        <sz val="12"/>
        <color rgb="FFFF0000"/>
        <rFont val="Times New Roman"/>
        <charset val="134"/>
      </rPr>
      <t>31.5</t>
    </r>
    <r>
      <rPr>
        <sz val="12"/>
        <color rgb="FFFF0000"/>
        <rFont val="宋体"/>
        <charset val="134"/>
      </rPr>
      <t>元、二类加收</t>
    </r>
    <r>
      <rPr>
        <sz val="12"/>
        <color rgb="FFFF0000"/>
        <rFont val="Times New Roman"/>
        <charset val="134"/>
      </rPr>
      <t>28.4</t>
    </r>
    <r>
      <rPr>
        <sz val="12"/>
        <color rgb="FFFF0000"/>
        <rFont val="宋体"/>
        <charset val="134"/>
      </rPr>
      <t>元、三类加收</t>
    </r>
    <r>
      <rPr>
        <sz val="12"/>
        <color rgb="FFFF0000"/>
        <rFont val="Times New Roman"/>
        <charset val="134"/>
      </rPr>
      <t>25.5</t>
    </r>
    <r>
      <rPr>
        <sz val="12"/>
        <color rgb="FFFF0000"/>
        <rFont val="宋体"/>
        <charset val="134"/>
      </rPr>
      <t>元动态脑电图每增加</t>
    </r>
    <r>
      <rPr>
        <sz val="12"/>
        <color rgb="FFFF0000"/>
        <rFont val="Times New Roman"/>
        <charset val="134"/>
      </rPr>
      <t>1</t>
    </r>
    <r>
      <rPr>
        <sz val="12"/>
        <color rgb="FFFF0000"/>
        <rFont val="宋体"/>
        <charset val="134"/>
      </rPr>
      <t>小时一类加收</t>
    </r>
    <r>
      <rPr>
        <sz val="12"/>
        <color rgb="FFFF0000"/>
        <rFont val="Times New Roman"/>
        <charset val="134"/>
      </rPr>
      <t>14.5</t>
    </r>
    <r>
      <rPr>
        <sz val="12"/>
        <color rgb="FFFF0000"/>
        <rFont val="宋体"/>
        <charset val="134"/>
      </rPr>
      <t>元、二类加收</t>
    </r>
    <r>
      <rPr>
        <sz val="12"/>
        <color rgb="FFFF0000"/>
        <rFont val="Times New Roman"/>
        <charset val="134"/>
      </rPr>
      <t>13</t>
    </r>
    <r>
      <rPr>
        <sz val="12"/>
        <color rgb="FFFF0000"/>
        <rFont val="宋体"/>
        <charset val="134"/>
      </rPr>
      <t>元、三类加收</t>
    </r>
    <r>
      <rPr>
        <sz val="12"/>
        <color rgb="FFFF0000"/>
        <rFont val="Times New Roman"/>
        <charset val="134"/>
      </rPr>
      <t>11.7</t>
    </r>
    <r>
      <rPr>
        <sz val="12"/>
        <color rgb="FFFF0000"/>
        <rFont val="宋体"/>
        <charset val="134"/>
      </rPr>
      <t>元，加收</t>
    </r>
    <r>
      <rPr>
        <sz val="12"/>
        <color rgb="FFFF0000"/>
        <rFont val="Times New Roman"/>
        <charset val="134"/>
      </rPr>
      <t>20</t>
    </r>
    <r>
      <rPr>
        <sz val="12"/>
        <color rgb="FFFF0000"/>
        <rFont val="宋体"/>
        <charset val="134"/>
      </rPr>
      <t>小时封顶</t>
    </r>
  </si>
  <si>
    <t>012401000010001</t>
  </si>
  <si>
    <r>
      <rPr>
        <sz val="12"/>
        <rFont val="宋体"/>
        <charset val="134"/>
      </rPr>
      <t>脑电图检查费</t>
    </r>
    <r>
      <rPr>
        <sz val="12"/>
        <rFont val="Times New Roman"/>
        <charset val="134"/>
      </rPr>
      <t>-</t>
    </r>
    <r>
      <rPr>
        <sz val="12"/>
        <rFont val="宋体"/>
        <charset val="134"/>
      </rPr>
      <t>床旁（加收）</t>
    </r>
  </si>
  <si>
    <r>
      <rPr>
        <sz val="12"/>
        <rFont val="Times New Roman"/>
        <charset val="134"/>
      </rPr>
      <t>01</t>
    </r>
    <r>
      <rPr>
        <sz val="12"/>
        <rFont val="宋体"/>
        <charset val="134"/>
      </rPr>
      <t>床旁加收</t>
    </r>
  </si>
  <si>
    <t>同一次上机检查，无论时长，仅加收一次。</t>
  </si>
  <si>
    <t>012401000010011</t>
  </si>
  <si>
    <r>
      <rPr>
        <sz val="12"/>
        <rFont val="宋体"/>
        <charset val="134"/>
      </rPr>
      <t>脑电图检查费</t>
    </r>
    <r>
      <rPr>
        <sz val="12"/>
        <rFont val="Times New Roman"/>
        <charset val="134"/>
      </rPr>
      <t>-</t>
    </r>
    <r>
      <rPr>
        <sz val="12"/>
        <rFont val="宋体"/>
        <charset val="134"/>
      </rPr>
      <t>特殊电极脑电图检查（加收）</t>
    </r>
  </si>
  <si>
    <r>
      <rPr>
        <sz val="12"/>
        <rFont val="Times New Roman"/>
        <charset val="134"/>
      </rPr>
      <t>11</t>
    </r>
    <r>
      <rPr>
        <sz val="12"/>
        <rFont val="宋体"/>
        <charset val="134"/>
      </rPr>
      <t>特殊电极脑电图检查</t>
    </r>
  </si>
  <si>
    <r>
      <rPr>
        <sz val="12"/>
        <rFont val="宋体"/>
        <charset val="134"/>
      </rPr>
      <t>本项目所称</t>
    </r>
    <r>
      <rPr>
        <sz val="12"/>
        <rFont val="Times New Roman"/>
        <charset val="134"/>
      </rPr>
      <t>“</t>
    </r>
    <r>
      <rPr>
        <sz val="12"/>
        <rFont val="宋体"/>
        <charset val="134"/>
      </rPr>
      <t>特殊电极脑电图检查</t>
    </r>
    <r>
      <rPr>
        <sz val="12"/>
        <rFont val="Times New Roman"/>
        <charset val="134"/>
      </rPr>
      <t>”</t>
    </r>
    <r>
      <rPr>
        <sz val="12"/>
        <rFont val="宋体"/>
        <charset val="134"/>
      </rPr>
      <t>指：使用鼻咽、蝶骨、皮层特殊电极进行脑电图检查。</t>
    </r>
  </si>
  <si>
    <t>012401000010021</t>
  </si>
  <si>
    <r>
      <rPr>
        <sz val="12"/>
        <rFont val="宋体"/>
        <charset val="134"/>
      </rPr>
      <t>脑电图检查费</t>
    </r>
    <r>
      <rPr>
        <sz val="12"/>
        <rFont val="Times New Roman"/>
        <charset val="134"/>
      </rPr>
      <t>-</t>
    </r>
    <r>
      <rPr>
        <sz val="12"/>
        <rFont val="宋体"/>
        <charset val="134"/>
      </rPr>
      <t>特殊诱发脑电图检查（加收）</t>
    </r>
  </si>
  <si>
    <r>
      <rPr>
        <sz val="12"/>
        <rFont val="Times New Roman"/>
        <charset val="134"/>
      </rPr>
      <t>21</t>
    </r>
    <r>
      <rPr>
        <sz val="12"/>
        <rFont val="宋体"/>
        <charset val="134"/>
      </rPr>
      <t>特殊诱发脑电图检查</t>
    </r>
  </si>
  <si>
    <t>012401000010031</t>
  </si>
  <si>
    <r>
      <rPr>
        <sz val="12"/>
        <rFont val="宋体"/>
        <charset val="134"/>
      </rPr>
      <t>脑电图检查费</t>
    </r>
    <r>
      <rPr>
        <sz val="12"/>
        <rFont val="Times New Roman"/>
        <charset val="134"/>
      </rPr>
      <t>-</t>
    </r>
    <r>
      <rPr>
        <sz val="12"/>
        <rFont val="宋体"/>
        <charset val="134"/>
      </rPr>
      <t>高密度脑电图检查（加收）</t>
    </r>
  </si>
  <si>
    <r>
      <rPr>
        <sz val="12"/>
        <rFont val="Times New Roman"/>
        <charset val="134"/>
      </rPr>
      <t>31</t>
    </r>
    <r>
      <rPr>
        <sz val="12"/>
        <rFont val="宋体"/>
        <charset val="134"/>
      </rPr>
      <t>高密度脑电图检查</t>
    </r>
  </si>
  <si>
    <r>
      <rPr>
        <sz val="12"/>
        <rFont val="宋体"/>
        <charset val="134"/>
      </rPr>
      <t>本项目所称</t>
    </r>
    <r>
      <rPr>
        <sz val="12"/>
        <rFont val="Times New Roman"/>
        <charset val="134"/>
      </rPr>
      <t>“</t>
    </r>
    <r>
      <rPr>
        <sz val="12"/>
        <rFont val="宋体"/>
        <charset val="134"/>
      </rPr>
      <t>高密度脑电图</t>
    </r>
    <r>
      <rPr>
        <sz val="12"/>
        <rFont val="Times New Roman"/>
        <charset val="134"/>
      </rPr>
      <t>”</t>
    </r>
    <r>
      <rPr>
        <sz val="12"/>
        <rFont val="宋体"/>
        <charset val="134"/>
      </rPr>
      <t>指：</t>
    </r>
    <r>
      <rPr>
        <sz val="12"/>
        <rFont val="Times New Roman"/>
        <charset val="134"/>
      </rPr>
      <t>128</t>
    </r>
    <r>
      <rPr>
        <sz val="12"/>
        <rFont val="宋体"/>
        <charset val="134"/>
      </rPr>
      <t>导联及以上脑电图。</t>
    </r>
  </si>
  <si>
    <t>待申请编码</t>
  </si>
  <si>
    <r>
      <rPr>
        <sz val="12"/>
        <rFont val="宋体"/>
        <charset val="134"/>
      </rPr>
      <t>脑电图检查费</t>
    </r>
    <r>
      <rPr>
        <sz val="12"/>
        <rFont val="Times New Roman"/>
        <charset val="134"/>
      </rPr>
      <t>-</t>
    </r>
    <r>
      <rPr>
        <sz val="12"/>
        <rFont val="宋体"/>
        <charset val="134"/>
      </rPr>
      <t>增加一个小时（录像监测加收）</t>
    </r>
  </si>
  <si>
    <r>
      <rPr>
        <sz val="12"/>
        <rFont val="Times New Roman"/>
        <charset val="134"/>
      </rPr>
      <t>41</t>
    </r>
    <r>
      <rPr>
        <sz val="12"/>
        <rFont val="宋体"/>
        <charset val="134"/>
      </rPr>
      <t>脑电图检查费</t>
    </r>
    <r>
      <rPr>
        <sz val="12"/>
        <rFont val="Times New Roman"/>
        <charset val="134"/>
      </rPr>
      <t>-</t>
    </r>
    <r>
      <rPr>
        <sz val="12"/>
        <rFont val="宋体"/>
        <charset val="134"/>
      </rPr>
      <t>增加一个小时（录像监测加收）</t>
    </r>
  </si>
  <si>
    <t>小时</t>
  </si>
  <si>
    <r>
      <rPr>
        <sz val="12"/>
        <rFont val="宋体"/>
        <charset val="134"/>
      </rPr>
      <t>脑电图检查费</t>
    </r>
    <r>
      <rPr>
        <sz val="12"/>
        <rFont val="Times New Roman"/>
        <charset val="134"/>
      </rPr>
      <t>-</t>
    </r>
    <r>
      <rPr>
        <sz val="12"/>
        <rFont val="宋体"/>
        <charset val="134"/>
      </rPr>
      <t>增加一个小时（动态脑电图加收）</t>
    </r>
  </si>
  <si>
    <r>
      <rPr>
        <sz val="12"/>
        <rFont val="宋体"/>
        <charset val="134"/>
      </rPr>
      <t>51脑电图检查费</t>
    </r>
    <r>
      <rPr>
        <sz val="12"/>
        <rFont val="Times New Roman"/>
        <charset val="134"/>
      </rPr>
      <t>-</t>
    </r>
    <r>
      <rPr>
        <sz val="12"/>
        <rFont val="宋体"/>
        <charset val="134"/>
      </rPr>
      <t>增加一个小时（动态脑电图加收）</t>
    </r>
  </si>
  <si>
    <t>012401000020000</t>
  </si>
  <si>
    <r>
      <rPr>
        <sz val="12"/>
        <rFont val="宋体"/>
        <charset val="134"/>
      </rPr>
      <t>脑磁图检查费</t>
    </r>
  </si>
  <si>
    <r>
      <rPr>
        <sz val="12"/>
        <rFont val="宋体"/>
        <charset val="134"/>
      </rPr>
      <t>通过仪器采集分析脑磁图电波，</t>
    </r>
  </si>
  <si>
    <r>
      <rPr>
        <sz val="12"/>
        <rFont val="宋体"/>
        <charset val="134"/>
      </rPr>
      <t>所定价格涵盖设备准备、安装、定位、采集、记录、出具报告等步骤所需的人力资源和基本物质资源消耗。</t>
    </r>
  </si>
  <si>
    <t>市场调节价</t>
  </si>
  <si>
    <t>012401000030000</t>
  </si>
  <si>
    <r>
      <rPr>
        <sz val="12"/>
        <rFont val="宋体"/>
        <charset val="134"/>
      </rPr>
      <t>针极肌电图检查费</t>
    </r>
  </si>
  <si>
    <r>
      <rPr>
        <sz val="12"/>
        <rFont val="宋体"/>
        <charset val="134"/>
      </rPr>
      <t>通过仪器采集分析静息状态或特定运动中各组肌群数据。</t>
    </r>
  </si>
  <si>
    <r>
      <rPr>
        <sz val="12"/>
        <rFont val="宋体"/>
        <charset val="134"/>
      </rPr>
      <t>所定价格涵盖设备准备、安装、采集、分析、出具报告等步骤所需的人力资源和基本物质资源消耗。</t>
    </r>
  </si>
  <si>
    <r>
      <rPr>
        <sz val="12"/>
        <rFont val="Times New Roman"/>
        <charset val="134"/>
      </rPr>
      <t>1."</t>
    </r>
    <r>
      <rPr>
        <sz val="12"/>
        <rFont val="宋体"/>
        <charset val="134"/>
      </rPr>
      <t>次</t>
    </r>
    <r>
      <rPr>
        <sz val="12"/>
        <rFont val="Times New Roman"/>
        <charset val="134"/>
      </rPr>
      <t>"</t>
    </r>
    <r>
      <rPr>
        <sz val="12"/>
        <rFont val="宋体"/>
        <charset val="134"/>
      </rPr>
      <t>指</t>
    </r>
    <r>
      <rPr>
        <sz val="12"/>
        <rFont val="Times New Roman"/>
        <charset val="134"/>
      </rPr>
      <t>1</t>
    </r>
    <r>
      <rPr>
        <sz val="12"/>
        <rFont val="宋体"/>
        <charset val="134"/>
      </rPr>
      <t>条肌肉，每增加</t>
    </r>
    <r>
      <rPr>
        <sz val="12"/>
        <rFont val="Times New Roman"/>
        <charset val="134"/>
      </rPr>
      <t>1</t>
    </r>
    <r>
      <rPr>
        <sz val="12"/>
        <rFont val="宋体"/>
        <charset val="134"/>
      </rPr>
      <t>条肌肉加收</t>
    </r>
    <r>
      <rPr>
        <sz val="12"/>
        <rFont val="Times New Roman"/>
        <charset val="134"/>
      </rPr>
      <t>90%</t>
    </r>
    <r>
      <rPr>
        <sz val="12"/>
        <rFont val="宋体"/>
        <charset val="134"/>
      </rPr>
      <t>，</t>
    </r>
    <r>
      <rPr>
        <sz val="12"/>
        <rFont val="Times New Roman"/>
        <charset val="134"/>
      </rPr>
      <t>12</t>
    </r>
    <r>
      <rPr>
        <sz val="12"/>
        <rFont val="宋体"/>
        <charset val="134"/>
      </rPr>
      <t>条肌肉</t>
    </r>
    <r>
      <rPr>
        <sz val="12"/>
        <rFont val="Times New Roman"/>
        <charset val="134"/>
      </rPr>
      <t>382</t>
    </r>
    <r>
      <rPr>
        <sz val="12"/>
        <rFont val="宋体"/>
        <charset val="134"/>
      </rPr>
      <t>元（一类）、</t>
    </r>
    <r>
      <rPr>
        <sz val="12"/>
        <rFont val="Times New Roman"/>
        <charset val="134"/>
      </rPr>
      <t>349</t>
    </r>
    <r>
      <rPr>
        <sz val="12"/>
        <rFont val="宋体"/>
        <charset val="134"/>
      </rPr>
      <t>元（二类）、</t>
    </r>
    <r>
      <rPr>
        <sz val="12"/>
        <rFont val="Times New Roman"/>
        <charset val="134"/>
      </rPr>
      <t>316</t>
    </r>
    <r>
      <rPr>
        <sz val="12"/>
        <rFont val="宋体"/>
        <charset val="134"/>
      </rPr>
      <t>元（三类）封顶。</t>
    </r>
    <r>
      <rPr>
        <sz val="12"/>
        <rFont val="Times New Roman"/>
        <charset val="134"/>
      </rPr>
      <t>2.</t>
    </r>
    <r>
      <rPr>
        <sz val="12"/>
        <rFont val="宋体"/>
        <charset val="134"/>
      </rPr>
      <t>震颤分析按单侧（头部左右侧，单肢）收费。</t>
    </r>
  </si>
  <si>
    <t>012401000030001</t>
  </si>
  <si>
    <r>
      <rPr>
        <sz val="12"/>
        <rFont val="宋体"/>
        <charset val="134"/>
      </rPr>
      <t>针极肌电图检查费</t>
    </r>
    <r>
      <rPr>
        <sz val="12"/>
        <rFont val="Times New Roman"/>
        <charset val="134"/>
      </rPr>
      <t>-</t>
    </r>
    <r>
      <rPr>
        <sz val="12"/>
        <rFont val="宋体"/>
        <charset val="134"/>
      </rPr>
      <t>床旁（加收）</t>
    </r>
  </si>
  <si>
    <t>012401000030011</t>
  </si>
  <si>
    <r>
      <rPr>
        <sz val="12"/>
        <rFont val="宋体"/>
        <charset val="134"/>
      </rPr>
      <t>针极肌电图检查费</t>
    </r>
    <r>
      <rPr>
        <sz val="12"/>
        <rFont val="Times New Roman"/>
        <charset val="134"/>
      </rPr>
      <t>-</t>
    </r>
    <r>
      <rPr>
        <sz val="12"/>
        <rFont val="宋体"/>
        <charset val="134"/>
      </rPr>
      <t>单纤维检查（加收）</t>
    </r>
  </si>
  <si>
    <r>
      <rPr>
        <sz val="12"/>
        <rFont val="Times New Roman"/>
        <charset val="134"/>
      </rPr>
      <t>11</t>
    </r>
    <r>
      <rPr>
        <sz val="12"/>
        <rFont val="宋体"/>
        <charset val="134"/>
      </rPr>
      <t>单纤维检查</t>
    </r>
  </si>
  <si>
    <r>
      <rPr>
        <sz val="12"/>
        <rFont val="宋体"/>
        <charset val="134"/>
      </rPr>
      <t>每条肌肉</t>
    </r>
  </si>
  <si>
    <r>
      <rPr>
        <sz val="12"/>
        <rFont val="Times New Roman"/>
        <charset val="134"/>
      </rPr>
      <t>"</t>
    </r>
    <r>
      <rPr>
        <sz val="12"/>
        <rFont val="宋体"/>
        <charset val="134"/>
      </rPr>
      <t>次</t>
    </r>
    <r>
      <rPr>
        <sz val="12"/>
        <rFont val="Times New Roman"/>
        <charset val="134"/>
      </rPr>
      <t>"</t>
    </r>
    <r>
      <rPr>
        <sz val="12"/>
        <rFont val="宋体"/>
        <charset val="134"/>
      </rPr>
      <t>指</t>
    </r>
    <r>
      <rPr>
        <sz val="12"/>
        <rFont val="Times New Roman"/>
        <charset val="134"/>
      </rPr>
      <t>1</t>
    </r>
    <r>
      <rPr>
        <sz val="12"/>
        <rFont val="宋体"/>
        <charset val="134"/>
      </rPr>
      <t>条肌肉，每增加</t>
    </r>
    <r>
      <rPr>
        <sz val="12"/>
        <rFont val="Times New Roman"/>
        <charset val="134"/>
      </rPr>
      <t>1</t>
    </r>
    <r>
      <rPr>
        <sz val="12"/>
        <rFont val="宋体"/>
        <charset val="134"/>
      </rPr>
      <t>条肌肉加收</t>
    </r>
    <r>
      <rPr>
        <sz val="12"/>
        <rFont val="Times New Roman"/>
        <charset val="134"/>
      </rPr>
      <t>90%</t>
    </r>
    <r>
      <rPr>
        <sz val="12"/>
        <rFont val="宋体"/>
        <charset val="134"/>
      </rPr>
      <t>，</t>
    </r>
    <r>
      <rPr>
        <sz val="12"/>
        <rFont val="Times New Roman"/>
        <charset val="134"/>
      </rPr>
      <t>12</t>
    </r>
    <r>
      <rPr>
        <sz val="12"/>
        <rFont val="宋体"/>
        <charset val="134"/>
      </rPr>
      <t>条肌肉封顶，主项与加收项不超过</t>
    </r>
    <r>
      <rPr>
        <sz val="12"/>
        <rFont val="Times New Roman"/>
        <charset val="134"/>
      </rPr>
      <t>447</t>
    </r>
    <r>
      <rPr>
        <sz val="12"/>
        <rFont val="宋体"/>
        <charset val="134"/>
      </rPr>
      <t>元</t>
    </r>
    <r>
      <rPr>
        <sz val="12"/>
        <rFont val="Times New Roman"/>
        <charset val="134"/>
      </rPr>
      <t>(</t>
    </r>
    <r>
      <rPr>
        <sz val="12"/>
        <rFont val="宋体"/>
        <charset val="134"/>
      </rPr>
      <t>一类</t>
    </r>
    <r>
      <rPr>
        <sz val="12"/>
        <rFont val="Times New Roman"/>
        <charset val="134"/>
      </rPr>
      <t>)</t>
    </r>
    <r>
      <rPr>
        <sz val="12"/>
        <rFont val="宋体"/>
        <charset val="134"/>
      </rPr>
      <t>、</t>
    </r>
    <r>
      <rPr>
        <sz val="12"/>
        <rFont val="Times New Roman"/>
        <charset val="134"/>
      </rPr>
      <t>404</t>
    </r>
    <r>
      <rPr>
        <sz val="12"/>
        <rFont val="宋体"/>
        <charset val="134"/>
      </rPr>
      <t>元</t>
    </r>
    <r>
      <rPr>
        <sz val="12"/>
        <rFont val="Times New Roman"/>
        <charset val="134"/>
      </rPr>
      <t>(</t>
    </r>
    <r>
      <rPr>
        <sz val="12"/>
        <rFont val="宋体"/>
        <charset val="134"/>
      </rPr>
      <t>二类</t>
    </r>
    <r>
      <rPr>
        <sz val="12"/>
        <rFont val="Times New Roman"/>
        <charset val="134"/>
      </rPr>
      <t>)</t>
    </r>
    <r>
      <rPr>
        <sz val="12"/>
        <rFont val="宋体"/>
        <charset val="134"/>
      </rPr>
      <t>、</t>
    </r>
    <r>
      <rPr>
        <sz val="12"/>
        <rFont val="Times New Roman"/>
        <charset val="134"/>
      </rPr>
      <t>404</t>
    </r>
    <r>
      <rPr>
        <sz val="12"/>
        <rFont val="宋体"/>
        <charset val="134"/>
      </rPr>
      <t>元</t>
    </r>
    <r>
      <rPr>
        <sz val="12"/>
        <rFont val="Times New Roman"/>
        <charset val="134"/>
      </rPr>
      <t>(</t>
    </r>
    <r>
      <rPr>
        <sz val="12"/>
        <rFont val="宋体"/>
        <charset val="134"/>
      </rPr>
      <t>三类</t>
    </r>
    <r>
      <rPr>
        <sz val="12"/>
        <rFont val="Times New Roman"/>
        <charset val="134"/>
      </rPr>
      <t>)</t>
    </r>
    <r>
      <rPr>
        <sz val="12"/>
        <rFont val="宋体"/>
        <charset val="134"/>
      </rPr>
      <t>。</t>
    </r>
  </si>
  <si>
    <t>012401000030021</t>
  </si>
  <si>
    <r>
      <rPr>
        <sz val="12"/>
        <rFont val="宋体"/>
        <charset val="134"/>
      </rPr>
      <t>针极肌电图检查费</t>
    </r>
    <r>
      <rPr>
        <sz val="12"/>
        <rFont val="Times New Roman"/>
        <charset val="134"/>
      </rPr>
      <t>-</t>
    </r>
    <r>
      <rPr>
        <sz val="12"/>
        <rFont val="宋体"/>
        <charset val="134"/>
      </rPr>
      <t>震颤分析（加收）</t>
    </r>
  </si>
  <si>
    <r>
      <rPr>
        <sz val="12"/>
        <rFont val="Times New Roman"/>
        <charset val="134"/>
      </rPr>
      <t>21</t>
    </r>
    <r>
      <rPr>
        <sz val="12"/>
        <rFont val="宋体"/>
        <charset val="134"/>
      </rPr>
      <t>震颤分析</t>
    </r>
  </si>
  <si>
    <r>
      <rPr>
        <sz val="12"/>
        <rFont val="宋体"/>
        <charset val="134"/>
      </rPr>
      <t>单侧</t>
    </r>
  </si>
  <si>
    <t>012401000040000</t>
  </si>
  <si>
    <r>
      <rPr>
        <sz val="12"/>
        <rFont val="宋体"/>
        <charset val="134"/>
      </rPr>
      <t>神经传导速度测定费</t>
    </r>
  </si>
  <si>
    <r>
      <rPr>
        <sz val="12"/>
        <rFont val="宋体"/>
        <charset val="134"/>
      </rPr>
      <t>通过仪器对感觉神经或混合神经进行测量。</t>
    </r>
  </si>
  <si>
    <r>
      <rPr>
        <sz val="12"/>
        <rFont val="宋体"/>
        <charset val="134"/>
      </rPr>
      <t>所定价格涵盖设备准备、安装、刺激、分析、出具报告等步骤所需的人力资源和基本物质资源消耗。</t>
    </r>
  </si>
  <si>
    <r>
      <rPr>
        <sz val="12"/>
        <rFont val="宋体"/>
        <charset val="134"/>
      </rPr>
      <t>每根神经</t>
    </r>
  </si>
  <si>
    <r>
      <rPr>
        <sz val="12"/>
        <rFont val="宋体"/>
        <charset val="134"/>
      </rPr>
      <t>长时程运动诱发试验按次收费。</t>
    </r>
  </si>
  <si>
    <t>012401000040001</t>
  </si>
  <si>
    <r>
      <rPr>
        <sz val="12"/>
        <rFont val="宋体"/>
        <charset val="134"/>
      </rPr>
      <t>神经传导速度测定费</t>
    </r>
    <r>
      <rPr>
        <sz val="12"/>
        <rFont val="Times New Roman"/>
        <charset val="134"/>
      </rPr>
      <t>-</t>
    </r>
    <r>
      <rPr>
        <sz val="12"/>
        <rFont val="宋体"/>
        <charset val="134"/>
      </rPr>
      <t>床旁（加）</t>
    </r>
  </si>
  <si>
    <t>012401000040011</t>
  </si>
  <si>
    <r>
      <rPr>
        <sz val="12"/>
        <rFont val="宋体"/>
        <charset val="134"/>
      </rPr>
      <t>神经传导速度测定费</t>
    </r>
    <r>
      <rPr>
        <sz val="12"/>
        <rFont val="Times New Roman"/>
        <charset val="134"/>
      </rPr>
      <t>-</t>
    </r>
    <r>
      <rPr>
        <sz val="12"/>
        <rFont val="宋体"/>
        <charset val="134"/>
      </rPr>
      <t>长时程运动诱发试验（加收）</t>
    </r>
  </si>
  <si>
    <r>
      <rPr>
        <sz val="12"/>
        <rFont val="Times New Roman"/>
        <charset val="134"/>
      </rPr>
      <t>11</t>
    </r>
    <r>
      <rPr>
        <sz val="12"/>
        <rFont val="宋体"/>
        <charset val="134"/>
      </rPr>
      <t>长时程运动诱发试验</t>
    </r>
  </si>
  <si>
    <t>012401000040021</t>
  </si>
  <si>
    <r>
      <rPr>
        <sz val="12"/>
        <rFont val="宋体"/>
        <charset val="134"/>
      </rPr>
      <t>神经传导速度测定费</t>
    </r>
    <r>
      <rPr>
        <sz val="12"/>
        <rFont val="Times New Roman"/>
        <charset val="134"/>
      </rPr>
      <t>-</t>
    </r>
    <r>
      <rPr>
        <sz val="12"/>
        <rFont val="宋体"/>
        <charset val="134"/>
      </rPr>
      <t>寸移运动神经传导测定（加收）</t>
    </r>
  </si>
  <si>
    <r>
      <rPr>
        <sz val="12"/>
        <rFont val="Times New Roman"/>
        <charset val="134"/>
      </rPr>
      <t>21</t>
    </r>
    <r>
      <rPr>
        <sz val="12"/>
        <rFont val="宋体"/>
        <charset val="134"/>
      </rPr>
      <t>寸移运动神经传导测定</t>
    </r>
  </si>
  <si>
    <t>012401000050000</t>
  </si>
  <si>
    <r>
      <rPr>
        <sz val="12"/>
        <rFont val="宋体"/>
        <charset val="134"/>
      </rPr>
      <t>神经电图费</t>
    </r>
  </si>
  <si>
    <r>
      <rPr>
        <sz val="12"/>
        <rFont val="宋体"/>
        <charset val="134"/>
      </rPr>
      <t>通过仪器刺激周围神经，评定</t>
    </r>
    <r>
      <rPr>
        <sz val="12"/>
        <rFont val="Times New Roman"/>
        <charset val="134"/>
      </rPr>
      <t>H</t>
    </r>
    <r>
      <rPr>
        <sz val="12"/>
        <rFont val="宋体"/>
        <charset val="134"/>
      </rPr>
      <t>反射、</t>
    </r>
    <r>
      <rPr>
        <sz val="12"/>
        <rFont val="Times New Roman"/>
        <charset val="134"/>
      </rPr>
      <t>F</t>
    </r>
    <r>
      <rPr>
        <sz val="12"/>
        <rFont val="宋体"/>
        <charset val="134"/>
      </rPr>
      <t>波、瞬目反射以及重复神经电刺激等周围神经功能。</t>
    </r>
  </si>
  <si>
    <r>
      <rPr>
        <sz val="12"/>
        <rFont val="宋体"/>
        <charset val="134"/>
      </rPr>
      <t>所定价格涵盖设备准备、安装、刺激、记录、分析、出具报告等步骤所需的人力资源和基本物质资源消耗。</t>
    </r>
  </si>
  <si>
    <t>012401000050001</t>
  </si>
  <si>
    <r>
      <rPr>
        <sz val="12"/>
        <rFont val="宋体"/>
        <charset val="134"/>
      </rPr>
      <t>神经电图费</t>
    </r>
    <r>
      <rPr>
        <sz val="12"/>
        <rFont val="Times New Roman"/>
        <charset val="134"/>
      </rPr>
      <t>-</t>
    </r>
    <r>
      <rPr>
        <sz val="12"/>
        <rFont val="宋体"/>
        <charset val="134"/>
      </rPr>
      <t>床旁（加收）</t>
    </r>
  </si>
  <si>
    <t>012401000060000</t>
  </si>
  <si>
    <r>
      <rPr>
        <sz val="12"/>
        <rFont val="宋体"/>
        <charset val="134"/>
      </rPr>
      <t>皮肤交感反应检查费</t>
    </r>
  </si>
  <si>
    <r>
      <rPr>
        <sz val="12"/>
        <rFont val="宋体"/>
        <charset val="134"/>
      </rPr>
      <t>通过仪器刺激对四肢交感神经功能进行检查。</t>
    </r>
  </si>
  <si>
    <r>
      <rPr>
        <sz val="12"/>
        <rFont val="宋体"/>
        <charset val="134"/>
      </rPr>
      <t>所定价格涵盖设备准备、安装、刺激、采集、分析、出具报告等步骤所需的人力资源和基本物质资源消耗。</t>
    </r>
  </si>
  <si>
    <t>012401000070000</t>
  </si>
  <si>
    <r>
      <rPr>
        <sz val="12"/>
        <rFont val="宋体"/>
        <charset val="134"/>
      </rPr>
      <t>事件相关电位费</t>
    </r>
  </si>
  <si>
    <r>
      <rPr>
        <sz val="12"/>
        <rFont val="宋体"/>
        <charset val="134"/>
      </rPr>
      <t>通过采集脑诱发电位，对患者注意力、记忆力等认知功能进行评估。</t>
    </r>
  </si>
  <si>
    <r>
      <rPr>
        <sz val="12"/>
        <rFont val="宋体"/>
        <charset val="134"/>
      </rPr>
      <t>项</t>
    </r>
  </si>
  <si>
    <t>以3项费用192元（一类）、174元（二类）、153元（三类）封顶。</t>
  </si>
  <si>
    <t>012401000080000</t>
  </si>
  <si>
    <r>
      <rPr>
        <sz val="12"/>
        <rFont val="宋体"/>
        <charset val="134"/>
      </rPr>
      <t>脑干听觉诱发电位费</t>
    </r>
  </si>
  <si>
    <r>
      <rPr>
        <sz val="12"/>
        <rFont val="宋体"/>
        <charset val="134"/>
      </rPr>
      <t>通过仪器测定主观听阈和双侧听觉诱发电位，评定听觉传导通路功能。</t>
    </r>
  </si>
  <si>
    <r>
      <rPr>
        <sz val="12"/>
        <rFont val="宋体"/>
        <charset val="134"/>
      </rPr>
      <t>不与耳鼻喉科立项指南中的</t>
    </r>
    <r>
      <rPr>
        <sz val="12"/>
        <rFont val="Times New Roman"/>
        <charset val="134"/>
      </rPr>
      <t>“</t>
    </r>
    <r>
      <rPr>
        <sz val="12"/>
        <rFont val="宋体"/>
        <charset val="134"/>
      </rPr>
      <t>听阈检查费</t>
    </r>
    <r>
      <rPr>
        <sz val="12"/>
        <rFont val="Times New Roman"/>
        <charset val="134"/>
      </rPr>
      <t>”</t>
    </r>
    <r>
      <rPr>
        <sz val="12"/>
        <rFont val="宋体"/>
        <charset val="134"/>
      </rPr>
      <t>同时收取。</t>
    </r>
  </si>
  <si>
    <t>012401000080001</t>
  </si>
  <si>
    <r>
      <rPr>
        <sz val="12"/>
        <rFont val="宋体"/>
        <charset val="134"/>
      </rPr>
      <t>脑干听觉诱发电位费</t>
    </r>
    <r>
      <rPr>
        <sz val="12"/>
        <rFont val="Times New Roman"/>
        <charset val="134"/>
      </rPr>
      <t>-</t>
    </r>
    <r>
      <rPr>
        <sz val="12"/>
        <rFont val="宋体"/>
        <charset val="134"/>
      </rPr>
      <t>床旁（加收）</t>
    </r>
  </si>
  <si>
    <t>012401000090000</t>
  </si>
  <si>
    <r>
      <rPr>
        <sz val="12"/>
        <rFont val="宋体"/>
        <charset val="134"/>
      </rPr>
      <t>体感诱发电位费</t>
    </r>
  </si>
  <si>
    <r>
      <rPr>
        <sz val="12"/>
        <rFont val="宋体"/>
        <charset val="134"/>
      </rPr>
      <t>通过刺激体感通路采集分析诱发电位。</t>
    </r>
  </si>
  <si>
    <r>
      <rPr>
        <sz val="12"/>
        <rFont val="宋体"/>
        <charset val="134"/>
      </rPr>
      <t>单肢</t>
    </r>
  </si>
  <si>
    <t>012401000090001</t>
  </si>
  <si>
    <r>
      <rPr>
        <sz val="12"/>
        <rFont val="宋体"/>
        <charset val="134"/>
      </rPr>
      <t>体感诱发电位费</t>
    </r>
    <r>
      <rPr>
        <sz val="12"/>
        <rFont val="Times New Roman"/>
        <charset val="134"/>
      </rPr>
      <t>-</t>
    </r>
    <r>
      <rPr>
        <sz val="12"/>
        <rFont val="宋体"/>
        <charset val="134"/>
      </rPr>
      <t>床旁（加收）</t>
    </r>
  </si>
  <si>
    <t>012401000100000</t>
  </si>
  <si>
    <r>
      <rPr>
        <sz val="12"/>
        <rFont val="宋体"/>
        <charset val="134"/>
      </rPr>
      <t>运动诱发电位费</t>
    </r>
  </si>
  <si>
    <r>
      <rPr>
        <sz val="12"/>
        <rFont val="宋体"/>
        <charset val="134"/>
      </rPr>
      <t>通过刺激运动通路采集分析诱发电位。</t>
    </r>
  </si>
  <si>
    <t>012401000110000</t>
  </si>
  <si>
    <r>
      <rPr>
        <sz val="12"/>
        <rFont val="宋体"/>
        <charset val="134"/>
      </rPr>
      <t>睡眠神经多导监测费</t>
    </r>
  </si>
  <si>
    <r>
      <rPr>
        <sz val="12"/>
        <rFont val="宋体"/>
        <charset val="134"/>
      </rPr>
      <t>重点对睡眠状态下患者脑电、肌电、心电等电生理指标进行监测，同步监测患者体动、呼吸行为和功能。</t>
    </r>
  </si>
  <si>
    <r>
      <rPr>
        <sz val="12"/>
        <rFont val="Times New Roman"/>
        <charset val="134"/>
      </rPr>
      <t>01</t>
    </r>
    <r>
      <rPr>
        <sz val="12"/>
        <rFont val="宋体"/>
        <charset val="134"/>
      </rPr>
      <t>便携睡眠神经多导监测减收</t>
    </r>
  </si>
  <si>
    <r>
      <rPr>
        <sz val="12"/>
        <rFont val="宋体"/>
        <charset val="134"/>
      </rPr>
      <t>不与呼吸系统类立项指南中的</t>
    </r>
    <r>
      <rPr>
        <sz val="12"/>
        <rFont val="Times New Roman"/>
        <charset val="134"/>
      </rPr>
      <t>“</t>
    </r>
    <r>
      <rPr>
        <sz val="12"/>
        <rFont val="宋体"/>
        <charset val="134"/>
      </rPr>
      <t>睡眠呼吸监测费</t>
    </r>
    <r>
      <rPr>
        <sz val="12"/>
        <rFont val="Times New Roman"/>
        <charset val="134"/>
      </rPr>
      <t>”</t>
    </r>
    <r>
      <rPr>
        <sz val="12"/>
        <rFont val="宋体"/>
        <charset val="134"/>
      </rPr>
      <t>同时收取。</t>
    </r>
  </si>
  <si>
    <t>012401000110001</t>
  </si>
  <si>
    <r>
      <rPr>
        <sz val="12"/>
        <rFont val="宋体"/>
        <charset val="134"/>
      </rPr>
      <t>睡眠神经多导监测费</t>
    </r>
    <r>
      <rPr>
        <sz val="12"/>
        <rFont val="Times New Roman"/>
        <charset val="134"/>
      </rPr>
      <t>-</t>
    </r>
    <r>
      <rPr>
        <sz val="12"/>
        <rFont val="宋体"/>
        <charset val="134"/>
      </rPr>
      <t>便携睡眠神经多导监测（减收）</t>
    </r>
  </si>
  <si>
    <t>012401000120000</t>
  </si>
  <si>
    <r>
      <rPr>
        <sz val="12"/>
        <rFont val="宋体"/>
        <charset val="134"/>
      </rPr>
      <t>颅内压监测费（有创）</t>
    </r>
  </si>
  <si>
    <r>
      <rPr>
        <sz val="12"/>
        <rFont val="宋体"/>
        <charset val="134"/>
      </rPr>
      <t>通过有创方式监测颅内压变化。</t>
    </r>
  </si>
  <si>
    <r>
      <rPr>
        <sz val="12"/>
        <rFont val="宋体"/>
        <charset val="134"/>
      </rPr>
      <t>所定价格涵盖摆位、设备准备、安装、监测、记录、分析等步骤所需的人力资源和基本物质资源消耗。</t>
    </r>
  </si>
  <si>
    <r>
      <rPr>
        <sz val="12"/>
        <rFont val="宋体"/>
        <charset val="134"/>
      </rPr>
      <t>小时</t>
    </r>
  </si>
  <si>
    <t>012401000130000</t>
  </si>
  <si>
    <r>
      <rPr>
        <sz val="12"/>
        <rFont val="宋体"/>
        <charset val="134"/>
      </rPr>
      <t>颅内压监测费（无创）</t>
    </r>
  </si>
  <si>
    <r>
      <rPr>
        <sz val="12"/>
        <rFont val="宋体"/>
        <charset val="134"/>
      </rPr>
      <t>通过无创方式监测颅内压变化。</t>
    </r>
  </si>
  <si>
    <t>012401000140000</t>
  </si>
  <si>
    <r>
      <rPr>
        <sz val="12"/>
        <rFont val="宋体"/>
        <charset val="134"/>
      </rPr>
      <t>脑血管造影费</t>
    </r>
  </si>
  <si>
    <r>
      <rPr>
        <sz val="12"/>
        <rFont val="宋体"/>
        <charset val="134"/>
      </rPr>
      <t>通过介入方式对脑血管进行造影检查。</t>
    </r>
  </si>
  <si>
    <r>
      <rPr>
        <sz val="12"/>
        <rFont val="宋体"/>
        <charset val="134"/>
      </rPr>
      <t>所定价格涵盖手术计划、术区准备、消毒铺巾、建立通路、脑血管造影、撤除、闭合血管通路等步骤所需的人力资源和基本物质资源消耗。</t>
    </r>
  </si>
  <si>
    <t>"次"指3根及以下血管，超过3根血管，每增加1根血管加收5%。以8根血管2475元（一类）、2228元（二类）、1894元（三类）封顶。</t>
  </si>
  <si>
    <t>012401000150000</t>
  </si>
  <si>
    <r>
      <rPr>
        <sz val="12"/>
        <rFont val="宋体"/>
        <charset val="134"/>
      </rPr>
      <t>脊髓血管造影费</t>
    </r>
  </si>
  <si>
    <r>
      <rPr>
        <sz val="12"/>
        <rFont val="宋体"/>
        <charset val="134"/>
      </rPr>
      <t>通过介入方式对脊髓血管进行造影检查。</t>
    </r>
  </si>
  <si>
    <r>
      <rPr>
        <sz val="12"/>
        <rFont val="宋体"/>
        <charset val="134"/>
      </rPr>
      <t>所定价格涵盖手术计划、术区准备、消毒铺巾、建立通路、脊髓血管造影、撤除、闭合血管通路等步骤所需的人力资源和基本物质资源消耗。</t>
    </r>
  </si>
  <si>
    <t>"次"指4根及以下血管，超过4根血管，每增加1根血管加收5%。以12根血管2520元（一类）、2268元（二类）、1928元（三类）封顶。</t>
  </si>
  <si>
    <t>013101000020000</t>
  </si>
  <si>
    <r>
      <rPr>
        <sz val="12"/>
        <rFont val="宋体"/>
        <charset val="134"/>
      </rPr>
      <t>无创神经刺激治疗费</t>
    </r>
  </si>
  <si>
    <r>
      <rPr>
        <sz val="12"/>
        <rFont val="宋体"/>
        <charset val="134"/>
      </rPr>
      <t>通过仪器经颅电</t>
    </r>
    <r>
      <rPr>
        <sz val="12"/>
        <rFont val="Times New Roman"/>
        <charset val="134"/>
      </rPr>
      <t>/</t>
    </r>
    <r>
      <rPr>
        <sz val="12"/>
        <rFont val="宋体"/>
        <charset val="134"/>
      </rPr>
      <t>磁刺激神经系统的相关部位。</t>
    </r>
  </si>
  <si>
    <r>
      <rPr>
        <sz val="12"/>
        <rFont val="宋体"/>
        <charset val="134"/>
      </rPr>
      <t>所定价格涵盖连接电极、设置参数、电</t>
    </r>
    <r>
      <rPr>
        <sz val="12"/>
        <rFont val="Times New Roman"/>
        <charset val="134"/>
      </rPr>
      <t>/</t>
    </r>
    <r>
      <rPr>
        <sz val="12"/>
        <rFont val="宋体"/>
        <charset val="134"/>
      </rPr>
      <t>磁刺激治疗等步骤所需的人力资源和基本物质资源消耗。</t>
    </r>
  </si>
  <si>
    <t>013302000030000</t>
  </si>
  <si>
    <r>
      <rPr>
        <sz val="12"/>
        <rFont val="宋体"/>
        <charset val="134"/>
      </rPr>
      <t>脑血管球囊扩张费（介入）</t>
    </r>
  </si>
  <si>
    <r>
      <rPr>
        <sz val="12"/>
        <rFont val="宋体"/>
        <charset val="134"/>
      </rPr>
      <t>通过球囊扩张脑血管。</t>
    </r>
  </si>
  <si>
    <r>
      <rPr>
        <sz val="12"/>
        <rFont val="宋体"/>
        <charset val="134"/>
      </rPr>
      <t>所定价格涵盖手术计划、术区准备、消毒铺巾、建立通路、球囊扩张、撤除、闭合通路，必要时造影确认治疗效果等步骤所需的人力资源和基本物质资源消耗。不含脑血管造影费用。</t>
    </r>
  </si>
  <si>
    <r>
      <rPr>
        <sz val="12"/>
        <rFont val="Times New Roman"/>
        <charset val="134"/>
      </rPr>
      <t>01</t>
    </r>
    <r>
      <rPr>
        <sz val="12"/>
        <rFont val="宋体"/>
        <charset val="134"/>
      </rPr>
      <t>儿童加收</t>
    </r>
    <r>
      <rPr>
        <sz val="12"/>
        <rFont val="Times New Roman"/>
        <charset val="134"/>
      </rPr>
      <t xml:space="preserve">
11</t>
    </r>
    <r>
      <rPr>
        <sz val="12"/>
        <rFont val="宋体"/>
        <charset val="134"/>
      </rPr>
      <t>颅内血管</t>
    </r>
  </si>
  <si>
    <r>
      <rPr>
        <sz val="12"/>
        <rFont val="宋体"/>
        <charset val="134"/>
      </rPr>
      <t>血管</t>
    </r>
  </si>
  <si>
    <r>
      <rPr>
        <sz val="12"/>
        <rFont val="Times New Roman"/>
        <charset val="134"/>
      </rPr>
      <t>1.</t>
    </r>
    <r>
      <rPr>
        <sz val="12"/>
        <rFont val="宋体"/>
        <charset val="134"/>
      </rPr>
      <t>同一血管扩张颅内和颅外多处狭窄的按</t>
    </r>
    <r>
      <rPr>
        <sz val="12"/>
        <rFont val="Times New Roman"/>
        <charset val="134"/>
      </rPr>
      <t>2</t>
    </r>
    <r>
      <rPr>
        <sz val="12"/>
        <rFont val="宋体"/>
        <charset val="134"/>
      </rPr>
      <t>根血管计价，颅内部分适用颅内血管加收。</t>
    </r>
    <r>
      <rPr>
        <sz val="12"/>
        <rFont val="Times New Roman"/>
        <charset val="134"/>
      </rPr>
      <t xml:space="preserve">
2.</t>
    </r>
    <r>
      <rPr>
        <sz val="12"/>
        <rFont val="宋体"/>
        <charset val="134"/>
      </rPr>
      <t>脑静脉窦扩张适用颅内血管加收。</t>
    </r>
    <r>
      <rPr>
        <sz val="12"/>
        <rFont val="Times New Roman"/>
        <charset val="134"/>
      </rPr>
      <t xml:space="preserve">
3.</t>
    </r>
    <r>
      <rPr>
        <sz val="12"/>
        <rFont val="宋体"/>
        <charset val="134"/>
      </rPr>
      <t>脑血管治疗后立即行造影确认治疗效果的，不得重复收取脑血管造影费用。</t>
    </r>
  </si>
  <si>
    <t>013302000030011</t>
  </si>
  <si>
    <r>
      <rPr>
        <sz val="12"/>
        <rFont val="宋体"/>
        <charset val="134"/>
      </rPr>
      <t>脑血管球囊扩张费（介入）</t>
    </r>
    <r>
      <rPr>
        <sz val="12"/>
        <rFont val="Times New Roman"/>
        <charset val="134"/>
      </rPr>
      <t>-</t>
    </r>
    <r>
      <rPr>
        <sz val="12"/>
        <rFont val="宋体"/>
        <charset val="134"/>
      </rPr>
      <t>儿童（加收）</t>
    </r>
  </si>
  <si>
    <t>013302000030001</t>
  </si>
  <si>
    <r>
      <rPr>
        <sz val="12"/>
        <rFont val="宋体"/>
        <charset val="134"/>
      </rPr>
      <t>脑血管球囊扩张费（介入）</t>
    </r>
    <r>
      <rPr>
        <sz val="12"/>
        <rFont val="Times New Roman"/>
        <charset val="134"/>
      </rPr>
      <t>-</t>
    </r>
    <r>
      <rPr>
        <sz val="12"/>
        <rFont val="宋体"/>
        <charset val="134"/>
      </rPr>
      <t>颅内血管（加收）</t>
    </r>
  </si>
  <si>
    <t>013302000040000</t>
  </si>
  <si>
    <r>
      <rPr>
        <sz val="12"/>
        <rFont val="宋体"/>
        <charset val="134"/>
      </rPr>
      <t>脑血管支架置入费（介入）</t>
    </r>
  </si>
  <si>
    <r>
      <rPr>
        <sz val="12"/>
        <rFont val="宋体"/>
        <charset val="134"/>
      </rPr>
      <t>通过支架扩张脑血管。</t>
    </r>
  </si>
  <si>
    <r>
      <rPr>
        <sz val="12"/>
        <rFont val="宋体"/>
        <charset val="134"/>
      </rPr>
      <t>所定价格涵盖手术计划、术区准备、消毒铺巾、建立通路、支架置入、撤除、闭合通路，必要时球囊扩张及造影确认治疗效果等步骤所需的人力资源和基本物质资源消耗。不含脑血管造影费用。</t>
    </r>
  </si>
  <si>
    <r>
      <rPr>
        <sz val="12"/>
        <rFont val="Times New Roman"/>
        <charset val="134"/>
      </rPr>
      <t>1.</t>
    </r>
    <r>
      <rPr>
        <sz val="12"/>
        <rFont val="宋体"/>
        <charset val="134"/>
      </rPr>
      <t>同一血管扩张颅内和颅外多处狭窄的按</t>
    </r>
    <r>
      <rPr>
        <sz val="12"/>
        <rFont val="Times New Roman"/>
        <charset val="134"/>
      </rPr>
      <t>2</t>
    </r>
    <r>
      <rPr>
        <sz val="12"/>
        <rFont val="宋体"/>
        <charset val="134"/>
      </rPr>
      <t>根血管计价，颅内部分适用颅内血管加收。</t>
    </r>
    <r>
      <rPr>
        <sz val="12"/>
        <rFont val="Times New Roman"/>
        <charset val="134"/>
      </rPr>
      <t xml:space="preserve">
2.</t>
    </r>
    <r>
      <rPr>
        <sz val="12"/>
        <rFont val="宋体"/>
        <charset val="134"/>
      </rPr>
      <t>同一病变部位不与球囊扩张同时收取。</t>
    </r>
    <r>
      <rPr>
        <sz val="12"/>
        <rFont val="Times New Roman"/>
        <charset val="134"/>
      </rPr>
      <t xml:space="preserve">
3.</t>
    </r>
    <r>
      <rPr>
        <sz val="12"/>
        <rFont val="宋体"/>
        <charset val="134"/>
      </rPr>
      <t>脑静脉窦支架置入适用颅内血管加收。</t>
    </r>
    <r>
      <rPr>
        <sz val="12"/>
        <rFont val="Times New Roman"/>
        <charset val="134"/>
      </rPr>
      <t xml:space="preserve">
4.</t>
    </r>
    <r>
      <rPr>
        <sz val="12"/>
        <rFont val="宋体"/>
        <charset val="134"/>
      </rPr>
      <t>脑血管治疗后立即行造影确认治疗效果的，不得重复收取脑血管造影费用。</t>
    </r>
  </si>
  <si>
    <t>013302000040011</t>
  </si>
  <si>
    <r>
      <rPr>
        <sz val="12"/>
        <rFont val="宋体"/>
        <charset val="134"/>
      </rPr>
      <t>脑血管支架置入费（介入）</t>
    </r>
    <r>
      <rPr>
        <sz val="12"/>
        <rFont val="Times New Roman"/>
        <charset val="134"/>
      </rPr>
      <t>-</t>
    </r>
    <r>
      <rPr>
        <sz val="12"/>
        <rFont val="宋体"/>
        <charset val="134"/>
      </rPr>
      <t>儿童（加收）</t>
    </r>
  </si>
  <si>
    <t>013302000040001</t>
  </si>
  <si>
    <r>
      <rPr>
        <sz val="12"/>
        <rFont val="宋体"/>
        <charset val="134"/>
      </rPr>
      <t>脑血管支架置入费（介入）</t>
    </r>
    <r>
      <rPr>
        <sz val="12"/>
        <rFont val="Times New Roman"/>
        <charset val="134"/>
      </rPr>
      <t>-</t>
    </r>
    <r>
      <rPr>
        <sz val="12"/>
        <rFont val="宋体"/>
        <charset val="134"/>
      </rPr>
      <t>颅内血管（加收）</t>
    </r>
  </si>
  <si>
    <t>013302000050000</t>
  </si>
  <si>
    <r>
      <rPr>
        <sz val="12"/>
        <rFont val="宋体"/>
        <charset val="134"/>
      </rPr>
      <t>慢性闭塞脑血管逆向再通费（介入）</t>
    </r>
  </si>
  <si>
    <r>
      <rPr>
        <sz val="12"/>
        <rFont val="宋体"/>
        <charset val="134"/>
      </rPr>
      <t>通过血管闭塞端近段及远端两端操作开通血管。</t>
    </r>
  </si>
  <si>
    <r>
      <rPr>
        <sz val="12"/>
        <rFont val="宋体"/>
        <charset val="134"/>
      </rPr>
      <t>所定价格涵盖手术计划、导管送至闭塞段远端、连通闭塞段两端的血管腔、闭合通路，必要时造影确认治疗效果等步骤所需的人力资源和基本物质资源消耗。不含脑血管造影费用。</t>
    </r>
  </si>
  <si>
    <r>
      <rPr>
        <sz val="12"/>
        <rFont val="宋体"/>
        <charset val="134"/>
      </rPr>
      <t>同一血管多处闭塞按</t>
    </r>
    <r>
      <rPr>
        <sz val="12"/>
        <rFont val="Times New Roman"/>
        <charset val="134"/>
      </rPr>
      <t>2</t>
    </r>
    <r>
      <rPr>
        <sz val="12"/>
        <rFont val="宋体"/>
        <charset val="134"/>
      </rPr>
      <t>根血管计价</t>
    </r>
  </si>
  <si>
    <t>013302000050011</t>
  </si>
  <si>
    <r>
      <rPr>
        <sz val="12"/>
        <rFont val="宋体"/>
        <charset val="134"/>
      </rPr>
      <t>慢性闭塞脑血管逆向再通费（介入）</t>
    </r>
    <r>
      <rPr>
        <sz val="12"/>
        <rFont val="Times New Roman"/>
        <charset val="134"/>
      </rPr>
      <t>-</t>
    </r>
    <r>
      <rPr>
        <sz val="12"/>
        <rFont val="宋体"/>
        <charset val="134"/>
      </rPr>
      <t>儿童（加收）</t>
    </r>
  </si>
  <si>
    <t>013302000050001</t>
  </si>
  <si>
    <r>
      <rPr>
        <sz val="12"/>
        <rFont val="宋体"/>
        <charset val="134"/>
      </rPr>
      <t>慢性闭塞脑血管逆向再通费（介入）</t>
    </r>
    <r>
      <rPr>
        <sz val="12"/>
        <rFont val="Times New Roman"/>
        <charset val="134"/>
      </rPr>
      <t>-</t>
    </r>
    <r>
      <rPr>
        <sz val="12"/>
        <rFont val="宋体"/>
        <charset val="134"/>
      </rPr>
      <t>颅内血管（加收）</t>
    </r>
  </si>
  <si>
    <t>013302000060000</t>
  </si>
  <si>
    <r>
      <rPr>
        <sz val="12"/>
        <rFont val="宋体"/>
        <charset val="134"/>
      </rPr>
      <t>脑血管腔内减容费（介入）</t>
    </r>
  </si>
  <si>
    <r>
      <rPr>
        <sz val="12"/>
        <rFont val="宋体"/>
        <charset val="134"/>
      </rPr>
      <t>通过激光、旋切、旋磨、振波、血栓抽吸等各种物理或机械方式消除脑血管腔内斑块或血栓。</t>
    </r>
  </si>
  <si>
    <r>
      <rPr>
        <sz val="12"/>
        <rFont val="宋体"/>
        <charset val="134"/>
      </rPr>
      <t>所定价格涵盖手术计划、术区准备、消毒铺巾、建立通路、通过各种方式消除斑块、撤除、闭合通路，必要时造影确认治疗效果等步骤所需的人力资源和基本物质资源消耗。不含脑血管造影费用。</t>
    </r>
  </si>
  <si>
    <r>
      <rPr>
        <sz val="12"/>
        <rFont val="Times New Roman"/>
        <charset val="134"/>
      </rPr>
      <t>01</t>
    </r>
    <r>
      <rPr>
        <sz val="12"/>
        <rFont val="宋体"/>
        <charset val="134"/>
      </rPr>
      <t>儿童加收</t>
    </r>
  </si>
  <si>
    <r>
      <rPr>
        <sz val="12"/>
        <rFont val="Times New Roman"/>
        <charset val="134"/>
      </rPr>
      <t>1.</t>
    </r>
    <r>
      <rPr>
        <sz val="12"/>
        <rFont val="宋体"/>
        <charset val="134"/>
      </rPr>
      <t>同一血管多处减容按</t>
    </r>
    <r>
      <rPr>
        <sz val="12"/>
        <rFont val="Times New Roman"/>
        <charset val="134"/>
      </rPr>
      <t>2</t>
    </r>
    <r>
      <rPr>
        <sz val="12"/>
        <rFont val="宋体"/>
        <charset val="134"/>
      </rPr>
      <t>根血管计价。</t>
    </r>
    <r>
      <rPr>
        <sz val="12"/>
        <rFont val="Times New Roman"/>
        <charset val="134"/>
      </rPr>
      <t xml:space="preserve">
2.</t>
    </r>
    <r>
      <rPr>
        <sz val="12"/>
        <rFont val="宋体"/>
        <charset val="134"/>
      </rPr>
      <t>同时进行脑血管球囊扩张或脑血管支架置入，按脑血管球囊扩张费或脑血管支架置入费的</t>
    </r>
    <r>
      <rPr>
        <sz val="12"/>
        <rFont val="Times New Roman"/>
        <charset val="134"/>
      </rPr>
      <t>20%</t>
    </r>
    <r>
      <rPr>
        <sz val="12"/>
        <rFont val="宋体"/>
        <charset val="134"/>
      </rPr>
      <t>计价。</t>
    </r>
  </si>
  <si>
    <t>013302000060001</t>
  </si>
  <si>
    <r>
      <rPr>
        <sz val="12"/>
        <rFont val="宋体"/>
        <charset val="134"/>
      </rPr>
      <t>脑血管腔内减容费（介入）</t>
    </r>
    <r>
      <rPr>
        <sz val="12"/>
        <rFont val="Times New Roman"/>
        <charset val="134"/>
      </rPr>
      <t>-</t>
    </r>
    <r>
      <rPr>
        <sz val="12"/>
        <rFont val="宋体"/>
        <charset val="134"/>
      </rPr>
      <t>儿童（加收）</t>
    </r>
  </si>
  <si>
    <t>013302000070000</t>
  </si>
  <si>
    <r>
      <rPr>
        <sz val="12"/>
        <rFont val="宋体"/>
        <charset val="134"/>
      </rPr>
      <t>脑血管腔内溶栓费（介入）</t>
    </r>
  </si>
  <si>
    <r>
      <rPr>
        <sz val="12"/>
        <rFont val="宋体"/>
        <charset val="134"/>
      </rPr>
      <t>通过介入方式对脑部栓塞的血管进行药物溶栓、疏通治疗。</t>
    </r>
  </si>
  <si>
    <r>
      <rPr>
        <sz val="12"/>
        <rFont val="宋体"/>
        <charset val="134"/>
      </rPr>
      <t>所定价格涵盖手术计划、术区准备、消毒铺巾、建立通路、放置导丝导管、推注溶栓药物、撤出、闭合通路，必要时造影确认治疗效果等步骤所需的人力资源和基本物质资源消耗。不含脑血管造影费用。</t>
    </r>
  </si>
  <si>
    <r>
      <rPr>
        <sz val="12"/>
        <rFont val="Times New Roman"/>
        <charset val="134"/>
      </rPr>
      <t>01</t>
    </r>
    <r>
      <rPr>
        <sz val="12"/>
        <rFont val="宋体"/>
        <charset val="134"/>
      </rPr>
      <t>脑血管腔内化疗费</t>
    </r>
  </si>
  <si>
    <r>
      <rPr>
        <sz val="12"/>
        <rFont val="宋体"/>
        <charset val="134"/>
      </rPr>
      <t>同时进行脑血管球囊扩张或脑血管支架置入，按脑血管球囊扩张费或脑血管支架置入费的</t>
    </r>
    <r>
      <rPr>
        <sz val="12"/>
        <rFont val="Times New Roman"/>
        <charset val="134"/>
      </rPr>
      <t>20%</t>
    </r>
    <r>
      <rPr>
        <sz val="12"/>
        <rFont val="宋体"/>
        <charset val="134"/>
      </rPr>
      <t>计价。</t>
    </r>
  </si>
  <si>
    <t>013302000070100</t>
  </si>
  <si>
    <r>
      <rPr>
        <sz val="12"/>
        <rFont val="宋体"/>
        <charset val="134"/>
      </rPr>
      <t>脑血管腔内溶栓费（介入）</t>
    </r>
    <r>
      <rPr>
        <sz val="12"/>
        <rFont val="Times New Roman"/>
        <charset val="134"/>
      </rPr>
      <t>-</t>
    </r>
    <r>
      <rPr>
        <sz val="12"/>
        <rFont val="宋体"/>
        <charset val="134"/>
      </rPr>
      <t>儿童（加收）</t>
    </r>
  </si>
  <si>
    <t>013302000070001</t>
  </si>
  <si>
    <r>
      <rPr>
        <sz val="12"/>
        <rFont val="宋体"/>
        <charset val="134"/>
      </rPr>
      <t>脑血管腔内溶栓费（介入）</t>
    </r>
    <r>
      <rPr>
        <sz val="12"/>
        <rFont val="Times New Roman"/>
        <charset val="134"/>
      </rPr>
      <t>-</t>
    </r>
    <r>
      <rPr>
        <sz val="12"/>
        <rFont val="宋体"/>
        <charset val="134"/>
      </rPr>
      <t>脑血管腔内化疗费（介入）（扩展）</t>
    </r>
  </si>
  <si>
    <t>013302000080000</t>
  </si>
  <si>
    <r>
      <rPr>
        <sz val="12"/>
        <rFont val="宋体"/>
        <charset val="134"/>
      </rPr>
      <t>脑血管栓塞费（介入）</t>
    </r>
  </si>
  <si>
    <r>
      <rPr>
        <sz val="12"/>
        <rFont val="宋体"/>
        <charset val="134"/>
      </rPr>
      <t>通过介入方式将栓塞物质导入脑血管。</t>
    </r>
  </si>
  <si>
    <r>
      <rPr>
        <sz val="12"/>
        <rFont val="宋体"/>
        <charset val="134"/>
      </rPr>
      <t>所定价格涵盖完成手术计划、术区准备、消毒铺巾、建立通路、穿刺置管、填塞、撤出、闭合通路，必要时造影确认治疗效果等步骤所需的人力资源和基本物质资源消耗。不含脑血管造影费用。</t>
    </r>
  </si>
  <si>
    <r>
      <rPr>
        <sz val="12"/>
        <rFont val="Times New Roman"/>
        <charset val="134"/>
      </rPr>
      <t>01</t>
    </r>
    <r>
      <rPr>
        <sz val="12"/>
        <rFont val="宋体"/>
        <charset val="134"/>
      </rPr>
      <t>儿童加收</t>
    </r>
    <r>
      <rPr>
        <sz val="12"/>
        <rFont val="Times New Roman"/>
        <charset val="134"/>
      </rPr>
      <t xml:space="preserve">
11</t>
    </r>
    <r>
      <rPr>
        <sz val="12"/>
        <rFont val="宋体"/>
        <charset val="134"/>
      </rPr>
      <t>脑血管畸形栓塞</t>
    </r>
  </si>
  <si>
    <t>013302000080011</t>
  </si>
  <si>
    <r>
      <rPr>
        <sz val="12"/>
        <rFont val="宋体"/>
        <charset val="134"/>
      </rPr>
      <t>脑血管栓塞费（介入）</t>
    </r>
    <r>
      <rPr>
        <sz val="12"/>
        <rFont val="Times New Roman"/>
        <charset val="134"/>
      </rPr>
      <t>-</t>
    </r>
    <r>
      <rPr>
        <sz val="12"/>
        <rFont val="宋体"/>
        <charset val="134"/>
      </rPr>
      <t>儿童（加收</t>
    </r>
    <r>
      <rPr>
        <sz val="12"/>
        <rFont val="Times New Roman"/>
        <charset val="134"/>
      </rPr>
      <t>)</t>
    </r>
  </si>
  <si>
    <t>013302000080001</t>
  </si>
  <si>
    <r>
      <rPr>
        <sz val="12"/>
        <rFont val="宋体"/>
        <charset val="134"/>
      </rPr>
      <t>脑血管栓塞费（介入）</t>
    </r>
    <r>
      <rPr>
        <sz val="12"/>
        <rFont val="Times New Roman"/>
        <charset val="134"/>
      </rPr>
      <t>-</t>
    </r>
    <r>
      <rPr>
        <sz val="12"/>
        <rFont val="宋体"/>
        <charset val="134"/>
      </rPr>
      <t>脑血管畸形栓塞（加收</t>
    </r>
    <r>
      <rPr>
        <sz val="12"/>
        <rFont val="Times New Roman"/>
        <charset val="134"/>
      </rPr>
      <t>)</t>
    </r>
  </si>
  <si>
    <t>013302000090000</t>
  </si>
  <si>
    <r>
      <rPr>
        <sz val="12"/>
        <rFont val="宋体"/>
        <charset val="134"/>
      </rPr>
      <t>颅内动脉瘤栓塞费（介入）</t>
    </r>
  </si>
  <si>
    <r>
      <rPr>
        <sz val="12"/>
        <rFont val="宋体"/>
        <charset val="134"/>
      </rPr>
      <t>通过介入方式将栓塞物质导入颅内动脉瘤。</t>
    </r>
  </si>
  <si>
    <r>
      <rPr>
        <sz val="12"/>
        <rFont val="宋体"/>
        <charset val="134"/>
      </rPr>
      <t>同时进行脑血管支架置入，按脑血管支架置入费的</t>
    </r>
    <r>
      <rPr>
        <sz val="12"/>
        <rFont val="Times New Roman"/>
        <charset val="134"/>
      </rPr>
      <t>20%</t>
    </r>
    <r>
      <rPr>
        <sz val="12"/>
        <rFont val="宋体"/>
        <charset val="134"/>
      </rPr>
      <t>计价。</t>
    </r>
  </si>
  <si>
    <t>013302000090001</t>
  </si>
  <si>
    <r>
      <rPr>
        <sz val="12"/>
        <rFont val="宋体"/>
        <charset val="134"/>
      </rPr>
      <t>颅内动脉瘤栓塞费（介入）</t>
    </r>
    <r>
      <rPr>
        <sz val="12"/>
        <rFont val="Times New Roman"/>
        <charset val="134"/>
      </rPr>
      <t>-</t>
    </r>
    <r>
      <rPr>
        <sz val="12"/>
        <rFont val="宋体"/>
        <charset val="134"/>
      </rPr>
      <t>儿童（加收</t>
    </r>
    <r>
      <rPr>
        <sz val="12"/>
        <rFont val="Times New Roman"/>
        <charset val="134"/>
      </rPr>
      <t>)</t>
    </r>
  </si>
  <si>
    <t>013302000100000</t>
  </si>
  <si>
    <r>
      <rPr>
        <sz val="12"/>
        <rFont val="宋体"/>
        <charset val="134"/>
      </rPr>
      <t>脊髓血管栓塞费（介入）</t>
    </r>
  </si>
  <si>
    <r>
      <rPr>
        <sz val="12"/>
        <rFont val="宋体"/>
        <charset val="134"/>
      </rPr>
      <t>通过介入方式将栓塞物质导入脊髓血管。</t>
    </r>
  </si>
  <si>
    <r>
      <rPr>
        <sz val="12"/>
        <rFont val="宋体"/>
        <charset val="134"/>
      </rPr>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r>
  </si>
  <si>
    <t>013302000100011</t>
  </si>
  <si>
    <r>
      <rPr>
        <sz val="12"/>
        <rFont val="宋体"/>
        <charset val="134"/>
      </rPr>
      <t>脊髓血管栓塞费（介入）</t>
    </r>
    <r>
      <rPr>
        <sz val="12"/>
        <rFont val="Times New Roman"/>
        <charset val="134"/>
      </rPr>
      <t>-</t>
    </r>
    <r>
      <rPr>
        <sz val="12"/>
        <rFont val="宋体"/>
        <charset val="134"/>
      </rPr>
      <t>儿童（加收）</t>
    </r>
  </si>
  <si>
    <t>013302000100001</t>
  </si>
  <si>
    <r>
      <rPr>
        <sz val="12"/>
        <rFont val="宋体"/>
        <charset val="134"/>
      </rPr>
      <t>脊髓血管栓塞费（介入）</t>
    </r>
    <r>
      <rPr>
        <sz val="12"/>
        <rFont val="Times New Roman"/>
        <charset val="134"/>
      </rPr>
      <t>-</t>
    </r>
    <r>
      <rPr>
        <sz val="12"/>
        <rFont val="宋体"/>
        <charset val="134"/>
      </rPr>
      <t>脊髓血管畸形栓塞（加收）</t>
    </r>
  </si>
  <si>
    <t>013302000110000</t>
  </si>
  <si>
    <r>
      <rPr>
        <sz val="12"/>
        <rFont val="宋体"/>
        <charset val="134"/>
      </rPr>
      <t>颅内电极置入费（表面电极）</t>
    </r>
  </si>
  <si>
    <r>
      <rPr>
        <sz val="12"/>
        <rFont val="宋体"/>
        <charset val="134"/>
      </rPr>
      <t>将电极和（或）电刺激器等各类信号传导装置临时或永久置入患者颅内。</t>
    </r>
  </si>
  <si>
    <r>
      <rPr>
        <sz val="12"/>
        <rFont val="宋体"/>
        <charset val="134"/>
      </rPr>
      <t>所定价格涵盖手术计划、术区准备、消毒铺巾、定位、穿刺或切开、电极置入、参数调整、效果测试、固定、缝合等步骤所需的人力资源和基本物质资源消耗。</t>
    </r>
  </si>
  <si>
    <r>
      <rPr>
        <sz val="12"/>
        <rFont val="Times New Roman"/>
        <charset val="134"/>
      </rPr>
      <t>1.</t>
    </r>
    <r>
      <rPr>
        <sz val="12"/>
        <rFont val="宋体"/>
        <charset val="134"/>
      </rPr>
      <t>本项目所称</t>
    </r>
    <r>
      <rPr>
        <sz val="12"/>
        <rFont val="Times New Roman"/>
        <charset val="134"/>
      </rPr>
      <t>“</t>
    </r>
    <r>
      <rPr>
        <sz val="12"/>
        <rFont val="宋体"/>
        <charset val="134"/>
      </rPr>
      <t>表面电极</t>
    </r>
    <r>
      <rPr>
        <sz val="12"/>
        <rFont val="Times New Roman"/>
        <charset val="134"/>
      </rPr>
      <t>”</t>
    </r>
    <r>
      <rPr>
        <sz val="12"/>
        <rFont val="宋体"/>
        <charset val="134"/>
      </rPr>
      <t>指：不侵入脑实质组织的脑皮层表面或硬膜表面电极。</t>
    </r>
    <r>
      <rPr>
        <sz val="12"/>
        <rFont val="Times New Roman"/>
        <charset val="134"/>
      </rPr>
      <t xml:space="preserve">
2.</t>
    </r>
    <r>
      <rPr>
        <sz val="12"/>
        <rFont val="宋体"/>
        <charset val="134"/>
      </rPr>
      <t>同台手术不得同时收取</t>
    </r>
    <r>
      <rPr>
        <sz val="12"/>
        <rFont val="Times New Roman"/>
        <charset val="134"/>
      </rPr>
      <t>“</t>
    </r>
    <r>
      <rPr>
        <sz val="12"/>
        <rFont val="宋体"/>
        <charset val="134"/>
      </rPr>
      <t>颅内电极取出费</t>
    </r>
    <r>
      <rPr>
        <sz val="12"/>
        <rFont val="Times New Roman"/>
        <charset val="134"/>
      </rPr>
      <t>”</t>
    </r>
    <r>
      <rPr>
        <sz val="12"/>
        <rFont val="宋体"/>
        <charset val="134"/>
      </rPr>
      <t>。</t>
    </r>
  </si>
  <si>
    <t>013302000110001</t>
  </si>
  <si>
    <r>
      <rPr>
        <sz val="12"/>
        <rFont val="宋体"/>
        <charset val="134"/>
      </rPr>
      <t>颅内电极置入费（表面电极）</t>
    </r>
    <r>
      <rPr>
        <sz val="12"/>
        <rFont val="Times New Roman"/>
        <charset val="134"/>
      </rPr>
      <t>-</t>
    </r>
    <r>
      <rPr>
        <sz val="12"/>
        <rFont val="宋体"/>
        <charset val="134"/>
      </rPr>
      <t>儿童（加收）</t>
    </r>
  </si>
  <si>
    <t>013302000120000</t>
  </si>
  <si>
    <r>
      <rPr>
        <sz val="12"/>
        <rFont val="宋体"/>
        <charset val="134"/>
      </rPr>
      <t>颅内电极置入费（深部电极）</t>
    </r>
  </si>
  <si>
    <r>
      <rPr>
        <sz val="12"/>
        <rFont val="Times New Roman"/>
        <charset val="134"/>
      </rPr>
      <t>1.</t>
    </r>
    <r>
      <rPr>
        <sz val="12"/>
        <rFont val="宋体"/>
        <charset val="134"/>
      </rPr>
      <t>本项目所称</t>
    </r>
    <r>
      <rPr>
        <sz val="12"/>
        <rFont val="Times New Roman"/>
        <charset val="134"/>
      </rPr>
      <t>"</t>
    </r>
    <r>
      <rPr>
        <sz val="12"/>
        <rFont val="宋体"/>
        <charset val="134"/>
      </rPr>
      <t>深部电极</t>
    </r>
    <r>
      <rPr>
        <sz val="12"/>
        <rFont val="Times New Roman"/>
        <charset val="134"/>
      </rPr>
      <t>"</t>
    </r>
    <r>
      <rPr>
        <sz val="12"/>
        <rFont val="宋体"/>
        <charset val="134"/>
      </rPr>
      <t>指</t>
    </r>
    <r>
      <rPr>
        <sz val="12"/>
        <rFont val="Times New Roman"/>
        <charset val="134"/>
      </rPr>
      <t>:</t>
    </r>
    <r>
      <rPr>
        <sz val="12"/>
        <rFont val="宋体"/>
        <charset val="134"/>
      </rPr>
      <t>侵入脑实质组织的电极。</t>
    </r>
    <r>
      <rPr>
        <sz val="12"/>
        <rFont val="Times New Roman"/>
        <charset val="134"/>
      </rPr>
      <t xml:space="preserve">
2."</t>
    </r>
    <r>
      <rPr>
        <sz val="12"/>
        <rFont val="宋体"/>
        <charset val="134"/>
      </rPr>
      <t>次</t>
    </r>
    <r>
      <rPr>
        <sz val="12"/>
        <rFont val="Times New Roman"/>
        <charset val="134"/>
      </rPr>
      <t>"</t>
    </r>
    <r>
      <rPr>
        <sz val="12"/>
        <rFont val="宋体"/>
        <charset val="134"/>
      </rPr>
      <t>指置入</t>
    </r>
    <r>
      <rPr>
        <sz val="12"/>
        <rFont val="Times New Roman"/>
        <charset val="134"/>
      </rPr>
      <t>3</t>
    </r>
    <r>
      <rPr>
        <sz val="12"/>
        <rFont val="宋体"/>
        <charset val="134"/>
      </rPr>
      <t>个及</t>
    </r>
    <r>
      <rPr>
        <sz val="12"/>
        <rFont val="Times New Roman"/>
        <charset val="134"/>
      </rPr>
      <t>3</t>
    </r>
    <r>
      <rPr>
        <sz val="12"/>
        <rFont val="宋体"/>
        <charset val="134"/>
      </rPr>
      <t>个以内电极，超过</t>
    </r>
    <r>
      <rPr>
        <sz val="12"/>
        <rFont val="Times New Roman"/>
        <charset val="134"/>
      </rPr>
      <t>3</t>
    </r>
    <r>
      <rPr>
        <sz val="12"/>
        <rFont val="宋体"/>
        <charset val="134"/>
      </rPr>
      <t>个电极，每增加</t>
    </r>
    <r>
      <rPr>
        <sz val="12"/>
        <rFont val="Times New Roman"/>
        <charset val="134"/>
      </rPr>
      <t>1</t>
    </r>
    <r>
      <rPr>
        <sz val="12"/>
        <rFont val="宋体"/>
        <charset val="134"/>
      </rPr>
      <t>个电极加收</t>
    </r>
    <r>
      <rPr>
        <sz val="12"/>
        <rFont val="Times New Roman"/>
        <charset val="134"/>
      </rPr>
      <t>5%</t>
    </r>
    <r>
      <rPr>
        <sz val="12"/>
        <rFont val="宋体"/>
        <charset val="134"/>
      </rPr>
      <t>。以</t>
    </r>
    <r>
      <rPr>
        <sz val="12"/>
        <rFont val="Times New Roman"/>
        <charset val="134"/>
      </rPr>
      <t>8</t>
    </r>
    <r>
      <rPr>
        <sz val="12"/>
        <rFont val="宋体"/>
        <charset val="134"/>
      </rPr>
      <t>个电极置入</t>
    </r>
    <r>
      <rPr>
        <sz val="12"/>
        <rFont val="Times New Roman"/>
        <charset val="134"/>
      </rPr>
      <t>4329</t>
    </r>
    <r>
      <rPr>
        <sz val="12"/>
        <rFont val="宋体"/>
        <charset val="134"/>
      </rPr>
      <t>元（一类）、</t>
    </r>
    <r>
      <rPr>
        <sz val="12"/>
        <rFont val="Times New Roman"/>
        <charset val="134"/>
      </rPr>
      <t>3463</t>
    </r>
    <r>
      <rPr>
        <sz val="12"/>
        <rFont val="宋体"/>
        <charset val="134"/>
      </rPr>
      <t>元（二类）、</t>
    </r>
    <r>
      <rPr>
        <sz val="12"/>
        <rFont val="Times New Roman"/>
        <charset val="134"/>
      </rPr>
      <t>2770</t>
    </r>
    <r>
      <rPr>
        <sz val="12"/>
        <rFont val="宋体"/>
        <charset val="134"/>
      </rPr>
      <t>元（三类）封顶。</t>
    </r>
    <r>
      <rPr>
        <sz val="12"/>
        <rFont val="Times New Roman"/>
        <charset val="134"/>
      </rPr>
      <t xml:space="preserve">
3.</t>
    </r>
    <r>
      <rPr>
        <sz val="12"/>
        <rFont val="宋体"/>
        <charset val="134"/>
      </rPr>
      <t>同台手术不得同时收取</t>
    </r>
    <r>
      <rPr>
        <sz val="12"/>
        <rFont val="Times New Roman"/>
        <charset val="134"/>
      </rPr>
      <t>"</t>
    </r>
    <r>
      <rPr>
        <sz val="12"/>
        <rFont val="宋体"/>
        <charset val="134"/>
      </rPr>
      <t>颅内电极取出费</t>
    </r>
    <r>
      <rPr>
        <sz val="12"/>
        <rFont val="Times New Roman"/>
        <charset val="134"/>
      </rPr>
      <t>"</t>
    </r>
    <r>
      <rPr>
        <sz val="12"/>
        <rFont val="宋体"/>
        <charset val="134"/>
      </rPr>
      <t>。。</t>
    </r>
  </si>
  <si>
    <t>013302000120001</t>
  </si>
  <si>
    <r>
      <rPr>
        <sz val="12"/>
        <rFont val="宋体"/>
        <charset val="134"/>
      </rPr>
      <t>颅内电极置入费（深部电极）</t>
    </r>
    <r>
      <rPr>
        <sz val="12"/>
        <rFont val="Times New Roman"/>
        <charset val="134"/>
      </rPr>
      <t>-</t>
    </r>
    <r>
      <rPr>
        <sz val="12"/>
        <rFont val="宋体"/>
        <charset val="134"/>
      </rPr>
      <t>儿童（加收）</t>
    </r>
  </si>
  <si>
    <t>013302000130000</t>
  </si>
  <si>
    <r>
      <rPr>
        <sz val="12"/>
        <rFont val="宋体"/>
        <charset val="134"/>
      </rPr>
      <t>颅内电极取出费</t>
    </r>
  </si>
  <si>
    <r>
      <rPr>
        <sz val="12"/>
        <rFont val="宋体"/>
        <charset val="134"/>
      </rPr>
      <t>通过各种方式将置入脑内的电极</t>
    </r>
    <r>
      <rPr>
        <sz val="12"/>
        <rFont val="Times New Roman"/>
        <charset val="134"/>
      </rPr>
      <t>/</t>
    </r>
    <r>
      <rPr>
        <sz val="12"/>
        <rFont val="宋体"/>
        <charset val="134"/>
      </rPr>
      <t>电刺激器取出。</t>
    </r>
  </si>
  <si>
    <r>
      <rPr>
        <sz val="12"/>
        <rFont val="宋体"/>
        <charset val="134"/>
      </rPr>
      <t>所定价格涵盖手术计划、术区准备、消毒铺巾、切开、取出、缝合等步骤所需的人力资源和基本物质资源消耗。</t>
    </r>
  </si>
  <si>
    <r>
      <rPr>
        <sz val="12"/>
        <rFont val="宋体"/>
        <charset val="134"/>
      </rPr>
      <t>颅内电极更换电池按</t>
    </r>
    <r>
      <rPr>
        <sz val="12"/>
        <rFont val="Times New Roman"/>
        <charset val="134"/>
      </rPr>
      <t>50%</t>
    </r>
    <r>
      <rPr>
        <sz val="12"/>
        <rFont val="宋体"/>
        <charset val="134"/>
      </rPr>
      <t>收取。</t>
    </r>
  </si>
  <si>
    <t>013302000130001</t>
  </si>
  <si>
    <r>
      <rPr>
        <sz val="12"/>
        <rFont val="宋体"/>
        <charset val="134"/>
      </rPr>
      <t>颅内电极取出费</t>
    </r>
    <r>
      <rPr>
        <sz val="12"/>
        <rFont val="Times New Roman"/>
        <charset val="134"/>
      </rPr>
      <t>-</t>
    </r>
    <r>
      <rPr>
        <sz val="12"/>
        <rFont val="宋体"/>
        <charset val="134"/>
      </rPr>
      <t>儿童（加收）</t>
    </r>
  </si>
  <si>
    <t>013302000010000</t>
  </si>
  <si>
    <r>
      <rPr>
        <sz val="12"/>
        <color theme="1"/>
        <rFont val="宋体"/>
        <charset val="134"/>
      </rPr>
      <t>侵入式脑机接口置入费</t>
    </r>
  </si>
  <si>
    <r>
      <rPr>
        <sz val="12"/>
        <color theme="1"/>
        <rFont val="宋体"/>
        <charset val="134"/>
      </rPr>
      <t>通过将脑机接口系统置入大脑皮层或特定神经区域，实时采集神经信号，实现大脑与外部设备的信息交互。</t>
    </r>
  </si>
  <si>
    <r>
      <rPr>
        <sz val="12"/>
        <color theme="1"/>
        <rFont val="宋体"/>
        <charset val="134"/>
      </rPr>
      <t>所定价格涵盖手术计划、术区准备、消毒铺巾、定位、穿刺或切开、脑电极置入、参数调整、信号调试与验证、固定及缝合等步骤所需的人力资源和基本物质资源消耗。</t>
    </r>
  </si>
  <si>
    <r>
      <rPr>
        <sz val="12"/>
        <color theme="1"/>
        <rFont val="宋体"/>
        <charset val="134"/>
      </rPr>
      <t>同台手术不得同时收取</t>
    </r>
    <r>
      <rPr>
        <sz val="12"/>
        <color theme="1"/>
        <rFont val="Times New Roman"/>
        <charset val="134"/>
      </rPr>
      <t>“</t>
    </r>
    <r>
      <rPr>
        <sz val="12"/>
        <color theme="1"/>
        <rFont val="宋体"/>
        <charset val="134"/>
      </rPr>
      <t>侵入式脑机接口取出费</t>
    </r>
    <r>
      <rPr>
        <sz val="12"/>
        <color theme="1"/>
        <rFont val="Times New Roman"/>
        <charset val="134"/>
      </rPr>
      <t>”</t>
    </r>
    <r>
      <rPr>
        <sz val="12"/>
        <color theme="1"/>
        <rFont val="宋体"/>
        <charset val="134"/>
      </rPr>
      <t>。</t>
    </r>
  </si>
  <si>
    <t>013302000010001</t>
  </si>
  <si>
    <r>
      <rPr>
        <sz val="12"/>
        <rFont val="宋体"/>
        <charset val="134"/>
      </rPr>
      <t>侵入式脑机接口置入费</t>
    </r>
    <r>
      <rPr>
        <sz val="12"/>
        <rFont val="Times New Roman"/>
        <charset val="134"/>
      </rPr>
      <t>-</t>
    </r>
    <r>
      <rPr>
        <sz val="12"/>
        <rFont val="宋体"/>
        <charset val="134"/>
      </rPr>
      <t>儿童（加收）</t>
    </r>
  </si>
  <si>
    <t>013302000020000</t>
  </si>
  <si>
    <r>
      <rPr>
        <sz val="12"/>
        <color theme="1"/>
        <rFont val="宋体"/>
        <charset val="134"/>
      </rPr>
      <t>侵入式脑机接口取出费</t>
    </r>
  </si>
  <si>
    <r>
      <rPr>
        <sz val="12"/>
        <color theme="1"/>
        <rFont val="宋体"/>
        <charset val="134"/>
      </rPr>
      <t>通过手术方式将已置入大脑皮层或特定神经区域的脑机接口系统取出。</t>
    </r>
  </si>
  <si>
    <r>
      <rPr>
        <sz val="12"/>
        <color theme="1"/>
        <rFont val="宋体"/>
        <charset val="134"/>
      </rPr>
      <t>所定价格涵盖手术计划、术区准备、消毒铺巾、定位、穿刺或切开、脑电极取出、信号接口断连、创面修复、固定缝合等步骤所需的人力资源和基本物质资源消耗。</t>
    </r>
  </si>
  <si>
    <t>013302000020001</t>
  </si>
  <si>
    <r>
      <rPr>
        <sz val="12"/>
        <rFont val="宋体"/>
        <charset val="134"/>
      </rPr>
      <t>侵入式脑机接口取出费</t>
    </r>
    <r>
      <rPr>
        <sz val="12"/>
        <rFont val="Times New Roman"/>
        <charset val="134"/>
      </rPr>
      <t>-</t>
    </r>
    <r>
      <rPr>
        <sz val="12"/>
        <rFont val="宋体"/>
        <charset val="134"/>
      </rPr>
      <t>儿童（加收）</t>
    </r>
  </si>
  <si>
    <t>013101000010000</t>
  </si>
  <si>
    <r>
      <rPr>
        <sz val="12"/>
        <color theme="1"/>
        <rFont val="宋体"/>
        <charset val="134"/>
      </rPr>
      <t>非侵入式脑机接口适配费</t>
    </r>
  </si>
  <si>
    <r>
      <rPr>
        <sz val="12"/>
        <color theme="1"/>
        <rFont val="宋体"/>
        <charset val="134"/>
      </rPr>
      <t>通过外部放置的电极采集脑电信号，进行脑机接口系统的调试和功能监测。</t>
    </r>
  </si>
  <si>
    <r>
      <rPr>
        <sz val="12"/>
        <color theme="1"/>
        <rFont val="宋体"/>
        <charset val="134"/>
      </rPr>
      <t>所定价格涵盖设备准备、外部电极放置与调整、信号采集与实时监控、算法调试、功能验证、数据分析及系统优化等步骤所需的人力资源和基本物质资源消耗。</t>
    </r>
  </si>
  <si>
    <t>013302000140000</t>
  </si>
  <si>
    <r>
      <rPr>
        <sz val="12"/>
        <rFont val="宋体"/>
        <charset val="134"/>
      </rPr>
      <t>脊髓电极置入费</t>
    </r>
  </si>
  <si>
    <r>
      <rPr>
        <sz val="12"/>
        <color theme="1"/>
        <rFont val="宋体"/>
        <charset val="134"/>
      </rPr>
      <t>将电极和（或）电刺激器等各类信号传导装置临时或永久置入患者脊髓。</t>
    </r>
  </si>
  <si>
    <r>
      <rPr>
        <sz val="12"/>
        <color theme="1"/>
        <rFont val="宋体"/>
        <charset val="134"/>
      </rPr>
      <t>所定价格涵盖手术计划、术区准备、消毒铺巾、定位、穿刺或切开、电极置入、参数调整、效果测试、固定、缝合等步骤所需的人力资源和基本物质资源消耗。</t>
    </r>
  </si>
  <si>
    <r>
      <rPr>
        <sz val="12"/>
        <rFont val="Times New Roman"/>
        <charset val="134"/>
      </rPr>
      <t>1.</t>
    </r>
    <r>
      <rPr>
        <sz val="12"/>
        <rFont val="宋体"/>
        <charset val="134"/>
      </rPr>
      <t>本项目所称</t>
    </r>
    <r>
      <rPr>
        <sz val="12"/>
        <rFont val="Times New Roman"/>
        <charset val="134"/>
      </rPr>
      <t>“</t>
    </r>
    <r>
      <rPr>
        <sz val="12"/>
        <rFont val="宋体"/>
        <charset val="134"/>
      </rPr>
      <t>脊髓</t>
    </r>
    <r>
      <rPr>
        <sz val="12"/>
        <rFont val="Times New Roman"/>
        <charset val="134"/>
      </rPr>
      <t>”</t>
    </r>
    <r>
      <rPr>
        <sz val="12"/>
        <rFont val="宋体"/>
        <charset val="134"/>
      </rPr>
      <t>指：硬膜外、硬膜下、脊髓表面、脊髓内和椎管内神经根。</t>
    </r>
    <r>
      <rPr>
        <sz val="12"/>
        <rFont val="Times New Roman"/>
        <charset val="134"/>
      </rPr>
      <t xml:space="preserve">
2.</t>
    </r>
    <r>
      <rPr>
        <sz val="12"/>
        <rFont val="宋体"/>
        <charset val="134"/>
      </rPr>
      <t>同台手术不得同时收取</t>
    </r>
    <r>
      <rPr>
        <sz val="12"/>
        <rFont val="Times New Roman"/>
        <charset val="134"/>
      </rPr>
      <t>“</t>
    </r>
    <r>
      <rPr>
        <sz val="12"/>
        <rFont val="宋体"/>
        <charset val="134"/>
      </rPr>
      <t>脊髓电极取出费</t>
    </r>
    <r>
      <rPr>
        <sz val="12"/>
        <rFont val="Times New Roman"/>
        <charset val="134"/>
      </rPr>
      <t>”</t>
    </r>
    <r>
      <rPr>
        <sz val="12"/>
        <rFont val="宋体"/>
        <charset val="134"/>
      </rPr>
      <t>。</t>
    </r>
  </si>
  <si>
    <t>013302000140001</t>
  </si>
  <si>
    <r>
      <rPr>
        <sz val="12"/>
        <rFont val="宋体"/>
        <charset val="134"/>
      </rPr>
      <t>脊髓电极置入费</t>
    </r>
    <r>
      <rPr>
        <sz val="12"/>
        <rFont val="Times New Roman"/>
        <charset val="134"/>
      </rPr>
      <t>-</t>
    </r>
    <r>
      <rPr>
        <sz val="12"/>
        <rFont val="宋体"/>
        <charset val="134"/>
      </rPr>
      <t>儿童（加收）</t>
    </r>
  </si>
  <si>
    <t>013302000150000</t>
  </si>
  <si>
    <r>
      <rPr>
        <sz val="12"/>
        <rFont val="宋体"/>
        <charset val="134"/>
      </rPr>
      <t>脊髓电极取出费</t>
    </r>
  </si>
  <si>
    <r>
      <rPr>
        <sz val="12"/>
        <color theme="1"/>
        <rFont val="宋体"/>
        <charset val="134"/>
      </rPr>
      <t>通过各种方式将置入脊髓的电极电刺激器取出。</t>
    </r>
  </si>
  <si>
    <r>
      <rPr>
        <sz val="12"/>
        <color theme="1"/>
        <rFont val="宋体"/>
        <charset val="134"/>
      </rPr>
      <t>所定价格涵盖手术计划、术区准备、消毒铺巾、切开、取出、缝合等步骤所需的人力资源和基本物质资源消耗。</t>
    </r>
  </si>
  <si>
    <t>013302000150001</t>
  </si>
  <si>
    <r>
      <rPr>
        <sz val="12"/>
        <rFont val="宋体"/>
        <charset val="134"/>
      </rPr>
      <t>脊髓电极取出费</t>
    </r>
    <r>
      <rPr>
        <sz val="12"/>
        <rFont val="Times New Roman"/>
        <charset val="134"/>
      </rPr>
      <t>-</t>
    </r>
    <r>
      <rPr>
        <sz val="12"/>
        <rFont val="宋体"/>
        <charset val="134"/>
      </rPr>
      <t>儿童（加收）</t>
    </r>
  </si>
  <si>
    <t>013302000160000</t>
  </si>
  <si>
    <r>
      <rPr>
        <sz val="12"/>
        <rFont val="宋体"/>
        <charset val="134"/>
      </rPr>
      <t>周围神经电极置入费</t>
    </r>
  </si>
  <si>
    <r>
      <rPr>
        <sz val="12"/>
        <color theme="1"/>
        <rFont val="宋体"/>
        <charset val="134"/>
      </rPr>
      <t>将电极和（或）电刺激器等各类信号传导装置临时或永久置入患者周围神经。</t>
    </r>
  </si>
  <si>
    <r>
      <rPr>
        <sz val="12"/>
        <rFont val="Times New Roman"/>
        <charset val="134"/>
      </rPr>
      <t>01</t>
    </r>
    <r>
      <rPr>
        <sz val="12"/>
        <rFont val="宋体"/>
        <charset val="134"/>
      </rPr>
      <t>迷走神经刺激器置入</t>
    </r>
    <r>
      <rPr>
        <sz val="12"/>
        <rFont val="Times New Roman"/>
        <charset val="134"/>
      </rPr>
      <t xml:space="preserve">
11</t>
    </r>
    <r>
      <rPr>
        <sz val="12"/>
        <rFont val="宋体"/>
        <charset val="134"/>
      </rPr>
      <t>骶神经刺激装置永久置入</t>
    </r>
  </si>
  <si>
    <r>
      <rPr>
        <sz val="12"/>
        <rFont val="宋体"/>
        <charset val="134"/>
      </rPr>
      <t>1.同台手术不得同时收取"周围神经电极取出费"。</t>
    </r>
    <r>
      <rPr>
        <sz val="12"/>
        <rFont val="Times New Roman"/>
        <charset val="134"/>
      </rPr>
      <t xml:space="preserve">
</t>
    </r>
    <r>
      <rPr>
        <sz val="12"/>
        <rFont val="宋体"/>
        <charset val="134"/>
      </rPr>
      <t>2.术后再次更换置入骶神经刺激永久装置按80%计费。</t>
    </r>
  </si>
  <si>
    <t>013302000160100</t>
  </si>
  <si>
    <r>
      <rPr>
        <sz val="12"/>
        <rFont val="宋体"/>
        <charset val="134"/>
      </rPr>
      <t>周围神经电极置入费</t>
    </r>
    <r>
      <rPr>
        <sz val="12"/>
        <rFont val="Times New Roman"/>
        <charset val="134"/>
      </rPr>
      <t>-</t>
    </r>
    <r>
      <rPr>
        <sz val="12"/>
        <rFont val="宋体"/>
        <charset val="134"/>
      </rPr>
      <t>儿童（加收）</t>
    </r>
  </si>
  <si>
    <t>013302000161100</t>
  </si>
  <si>
    <r>
      <rPr>
        <sz val="12"/>
        <rFont val="宋体"/>
        <charset val="134"/>
      </rPr>
      <t>周围神经电极置入费</t>
    </r>
    <r>
      <rPr>
        <sz val="12"/>
        <rFont val="Times New Roman"/>
        <charset val="134"/>
      </rPr>
      <t>-</t>
    </r>
    <r>
      <rPr>
        <sz val="12"/>
        <rFont val="宋体"/>
        <charset val="134"/>
      </rPr>
      <t>迷走神经刺激器置入（扩展）</t>
    </r>
  </si>
  <si>
    <t>013302000160001</t>
  </si>
  <si>
    <r>
      <rPr>
        <sz val="12"/>
        <rFont val="宋体"/>
        <charset val="134"/>
      </rPr>
      <t>周围神经电极置入费</t>
    </r>
    <r>
      <rPr>
        <sz val="12"/>
        <rFont val="Times New Roman"/>
        <charset val="134"/>
      </rPr>
      <t>-</t>
    </r>
    <r>
      <rPr>
        <sz val="12"/>
        <rFont val="宋体"/>
        <charset val="134"/>
      </rPr>
      <t>骶神经刺激装置永久置入（扩展）</t>
    </r>
  </si>
  <si>
    <t>013302000170000</t>
  </si>
  <si>
    <r>
      <rPr>
        <sz val="12"/>
        <rFont val="宋体"/>
        <charset val="134"/>
      </rPr>
      <t>周围神经电极取出费</t>
    </r>
  </si>
  <si>
    <r>
      <rPr>
        <sz val="12"/>
        <rFont val="宋体"/>
        <charset val="134"/>
      </rPr>
      <t>通过各种方式将置入周围神经的电极</t>
    </r>
    <r>
      <rPr>
        <sz val="12"/>
        <rFont val="Times New Roman"/>
        <charset val="134"/>
      </rPr>
      <t>/</t>
    </r>
    <r>
      <rPr>
        <sz val="12"/>
        <rFont val="宋体"/>
        <charset val="134"/>
      </rPr>
      <t>电刺激器取出。</t>
    </r>
  </si>
  <si>
    <t>013302000170001</t>
  </si>
  <si>
    <r>
      <rPr>
        <sz val="12"/>
        <rFont val="宋体"/>
        <charset val="134"/>
      </rPr>
      <t>周围神经电极取出费</t>
    </r>
    <r>
      <rPr>
        <sz val="12"/>
        <rFont val="Times New Roman"/>
        <charset val="134"/>
      </rPr>
      <t>-</t>
    </r>
    <r>
      <rPr>
        <sz val="12"/>
        <rFont val="宋体"/>
        <charset val="134"/>
      </rPr>
      <t>儿童（加收）</t>
    </r>
  </si>
  <si>
    <t>012401000160000</t>
  </si>
  <si>
    <r>
      <rPr>
        <sz val="12"/>
        <rFont val="宋体"/>
        <charset val="134"/>
      </rPr>
      <t>神经电生理定位监测费</t>
    </r>
  </si>
  <si>
    <r>
      <rPr>
        <sz val="12"/>
        <rFont val="宋体"/>
        <charset val="134"/>
      </rPr>
      <t>通过已置入和（或）贴附的电极等监测装置，实时定位和（或）监测术中神经功能状态。</t>
    </r>
  </si>
  <si>
    <r>
      <rPr>
        <sz val="12"/>
        <rFont val="宋体"/>
        <charset val="134"/>
      </rPr>
      <t>所定价格涵盖刺激、定位、监测等步骤所需的人力资源和基本物质资源消耗。</t>
    </r>
  </si>
  <si>
    <t>013302000180000</t>
  </si>
  <si>
    <r>
      <rPr>
        <sz val="12"/>
        <color theme="1"/>
        <rFont val="宋体"/>
        <charset val="134"/>
      </rPr>
      <t>颅内探查费</t>
    </r>
  </si>
  <si>
    <r>
      <rPr>
        <sz val="12"/>
        <color theme="1"/>
        <rFont val="宋体"/>
        <charset val="134"/>
      </rPr>
      <t>通过手术探查颅内情况。</t>
    </r>
  </si>
  <si>
    <r>
      <rPr>
        <sz val="12"/>
        <color theme="1"/>
        <rFont val="宋体"/>
        <charset val="134"/>
      </rPr>
      <t>所定价格涵盖手术计划、术区准备、消毒铺巾、开颅、探查、关颅、缝合、处理手术用具等步骤所需的人力资源和基本物质资源消耗。</t>
    </r>
  </si>
  <si>
    <r>
      <rPr>
        <sz val="12"/>
        <rFont val="宋体"/>
        <charset val="134"/>
      </rPr>
      <t>不与同部位其他手术同时收取。</t>
    </r>
  </si>
  <si>
    <t>013302000180001</t>
  </si>
  <si>
    <r>
      <rPr>
        <sz val="12"/>
        <rFont val="宋体"/>
        <charset val="134"/>
      </rPr>
      <t>颅内探查费</t>
    </r>
    <r>
      <rPr>
        <sz val="12"/>
        <rFont val="Times New Roman"/>
        <charset val="134"/>
      </rPr>
      <t>-</t>
    </r>
    <r>
      <rPr>
        <sz val="12"/>
        <rFont val="宋体"/>
        <charset val="134"/>
      </rPr>
      <t>儿童（加收）</t>
    </r>
  </si>
  <si>
    <t>013302000190000</t>
  </si>
  <si>
    <r>
      <rPr>
        <sz val="12"/>
        <rFont val="宋体"/>
        <charset val="134"/>
      </rPr>
      <t>颅脑穿刺引流费</t>
    </r>
  </si>
  <si>
    <r>
      <rPr>
        <sz val="12"/>
        <rFont val="宋体"/>
        <charset val="134"/>
      </rPr>
      <t>通过对硬膜外</t>
    </r>
    <r>
      <rPr>
        <sz val="12"/>
        <rFont val="Times New Roman"/>
        <charset val="134"/>
      </rPr>
      <t>/</t>
    </r>
    <r>
      <rPr>
        <sz val="12"/>
        <rFont val="宋体"/>
        <charset val="134"/>
      </rPr>
      <t>硬膜下</t>
    </r>
    <r>
      <rPr>
        <sz val="12"/>
        <rFont val="Times New Roman"/>
        <charset val="134"/>
      </rPr>
      <t>/</t>
    </r>
    <r>
      <rPr>
        <sz val="12"/>
        <rFont val="宋体"/>
        <charset val="134"/>
      </rPr>
      <t>脊膜外穿刺、置管引流。</t>
    </r>
  </si>
  <si>
    <r>
      <rPr>
        <sz val="12"/>
        <rFont val="宋体"/>
        <charset val="134"/>
      </rPr>
      <t>所定价格涵盖定位、消毒铺巾、钻孔或切皮钻孔、穿刺、排液、固定、置管引流、缝合等步骤所需的人力资源和基本物质资源消耗。</t>
    </r>
  </si>
  <si>
    <r>
      <rPr>
        <sz val="12"/>
        <rFont val="Times New Roman"/>
        <charset val="134"/>
      </rPr>
      <t>01</t>
    </r>
    <r>
      <rPr>
        <sz val="12"/>
        <rFont val="宋体"/>
        <charset val="134"/>
      </rPr>
      <t>儿童加收</t>
    </r>
    <r>
      <rPr>
        <sz val="12"/>
        <rFont val="Times New Roman"/>
        <charset val="134"/>
      </rPr>
      <t xml:space="preserve">
11</t>
    </r>
    <r>
      <rPr>
        <sz val="12"/>
        <rFont val="宋体"/>
        <charset val="134"/>
      </rPr>
      <t>脑内穿刺引流</t>
    </r>
  </si>
  <si>
    <r>
      <rPr>
        <sz val="12"/>
        <rFont val="Times New Roman"/>
        <charset val="134"/>
      </rPr>
      <t>01</t>
    </r>
    <r>
      <rPr>
        <sz val="12"/>
        <rFont val="宋体"/>
        <charset val="134"/>
      </rPr>
      <t>腰大池穿刺引流</t>
    </r>
  </si>
  <si>
    <r>
      <rPr>
        <sz val="12"/>
        <rFont val="Times New Roman"/>
        <charset val="134"/>
      </rPr>
      <t>1.</t>
    </r>
    <r>
      <rPr>
        <sz val="12"/>
        <rFont val="宋体"/>
        <charset val="134"/>
      </rPr>
      <t>颅脑穿刺引流按每钻孔计为一次。</t>
    </r>
    <r>
      <rPr>
        <sz val="12"/>
        <rFont val="Times New Roman"/>
        <charset val="134"/>
      </rPr>
      <t xml:space="preserve">
2.</t>
    </r>
    <r>
      <rPr>
        <sz val="12"/>
        <rFont val="宋体"/>
        <charset val="134"/>
      </rPr>
      <t>腰大池穿刺引流按每脊柱节段计为一次。</t>
    </r>
    <r>
      <rPr>
        <sz val="12"/>
        <rFont val="Times New Roman"/>
        <charset val="134"/>
      </rPr>
      <t xml:space="preserve">
3.</t>
    </r>
    <r>
      <rPr>
        <sz val="12"/>
        <rFont val="宋体"/>
        <charset val="134"/>
      </rPr>
      <t>介入下行锥减压（清除血肿，达到减压目的）按此项目收费。</t>
    </r>
  </si>
  <si>
    <t>013302000190011</t>
  </si>
  <si>
    <r>
      <rPr>
        <sz val="12"/>
        <rFont val="宋体"/>
        <charset val="134"/>
      </rPr>
      <t>颅脑穿刺引流费</t>
    </r>
    <r>
      <rPr>
        <sz val="12"/>
        <rFont val="Times New Roman"/>
        <charset val="134"/>
      </rPr>
      <t>-</t>
    </r>
    <r>
      <rPr>
        <sz val="12"/>
        <rFont val="宋体"/>
        <charset val="134"/>
      </rPr>
      <t>儿童（加收）</t>
    </r>
  </si>
  <si>
    <t>013302000190100</t>
  </si>
  <si>
    <r>
      <rPr>
        <sz val="12"/>
        <rFont val="宋体"/>
        <charset val="134"/>
      </rPr>
      <t>颅脑穿刺引流费</t>
    </r>
    <r>
      <rPr>
        <sz val="12"/>
        <rFont val="Times New Roman"/>
        <charset val="134"/>
      </rPr>
      <t>-</t>
    </r>
    <r>
      <rPr>
        <sz val="12"/>
        <rFont val="宋体"/>
        <charset val="134"/>
      </rPr>
      <t>脑内穿刺引流（加收）</t>
    </r>
  </si>
  <si>
    <t>013302000190001</t>
  </si>
  <si>
    <r>
      <rPr>
        <sz val="12"/>
        <rFont val="宋体"/>
        <charset val="134"/>
      </rPr>
      <t>颅脑穿刺引流费</t>
    </r>
    <r>
      <rPr>
        <sz val="12"/>
        <rFont val="Times New Roman"/>
        <charset val="134"/>
      </rPr>
      <t>-</t>
    </r>
    <r>
      <rPr>
        <sz val="12"/>
        <rFont val="宋体"/>
        <charset val="134"/>
      </rPr>
      <t>腰大池穿刺引流（扩展）</t>
    </r>
  </si>
  <si>
    <t>013302000200000</t>
  </si>
  <si>
    <r>
      <rPr>
        <sz val="12"/>
        <color theme="1"/>
        <rFont val="宋体"/>
        <charset val="134"/>
      </rPr>
      <t>脑脊液置换费</t>
    </r>
  </si>
  <si>
    <r>
      <rPr>
        <sz val="12"/>
        <color theme="1"/>
        <rFont val="宋体"/>
        <charset val="134"/>
      </rPr>
      <t>通过引流脑脊液，并注射无菌生理盐水、人工脑脊液等，对脑脊液进行置换。</t>
    </r>
  </si>
  <si>
    <r>
      <rPr>
        <sz val="12"/>
        <color theme="1"/>
        <rFont val="宋体"/>
        <charset val="134"/>
      </rPr>
      <t>所定价格涵盖手术计划、术区准备、消毒铺巾、穿刺、引流、注射无菌生理盐水或人工脑脊液等步骤所需的人力资源和基本物质资源消耗。</t>
    </r>
  </si>
  <si>
    <t>013302000200001</t>
  </si>
  <si>
    <r>
      <rPr>
        <sz val="12"/>
        <rFont val="宋体"/>
        <charset val="134"/>
      </rPr>
      <t>脑脊液置换费</t>
    </r>
    <r>
      <rPr>
        <sz val="12"/>
        <rFont val="Times New Roman"/>
        <charset val="134"/>
      </rPr>
      <t>-</t>
    </r>
    <r>
      <rPr>
        <sz val="12"/>
        <rFont val="宋体"/>
        <charset val="134"/>
      </rPr>
      <t>儿童（加收）</t>
    </r>
  </si>
  <si>
    <t>013302000210000</t>
  </si>
  <si>
    <r>
      <rPr>
        <sz val="12"/>
        <rFont val="宋体"/>
        <charset val="134"/>
      </rPr>
      <t>颅内储液装置置入费</t>
    </r>
  </si>
  <si>
    <r>
      <rPr>
        <sz val="12"/>
        <rFont val="宋体"/>
        <charset val="134"/>
      </rPr>
      <t>通过各种方式在颅内或椎管内置入储液装置及管路，并于皮下置入储液囊。</t>
    </r>
  </si>
  <si>
    <r>
      <rPr>
        <sz val="12"/>
        <rFont val="宋体"/>
        <charset val="134"/>
      </rPr>
      <t>所定价格涵盖定位、切开、置入脑脊液储液装置、缝合等步骤所需的人力资源和基本物质资源消耗。</t>
    </r>
  </si>
  <si>
    <r>
      <rPr>
        <sz val="12"/>
        <rFont val="Times New Roman"/>
        <charset val="134"/>
      </rPr>
      <t>1.</t>
    </r>
    <r>
      <rPr>
        <sz val="12"/>
        <rFont val="宋体"/>
        <charset val="134"/>
      </rPr>
      <t>储液装置包含药物泵。</t>
    </r>
    <r>
      <rPr>
        <sz val="12"/>
        <rFont val="Times New Roman"/>
        <charset val="134"/>
      </rPr>
      <t xml:space="preserve">
2.</t>
    </r>
    <r>
      <rPr>
        <sz val="12"/>
        <rFont val="宋体"/>
        <charset val="134"/>
      </rPr>
      <t>通过储液装置穿刺向颅内注射药物参照一般治疗中注射项目收费。</t>
    </r>
    <r>
      <rPr>
        <sz val="12"/>
        <rFont val="Times New Roman"/>
        <charset val="134"/>
      </rPr>
      <t xml:space="preserve">
3.</t>
    </r>
    <r>
      <rPr>
        <sz val="12"/>
        <rFont val="宋体"/>
        <charset val="134"/>
      </rPr>
      <t>同台手术不得同时收取</t>
    </r>
    <r>
      <rPr>
        <sz val="12"/>
        <rFont val="Times New Roman"/>
        <charset val="134"/>
      </rPr>
      <t>“</t>
    </r>
    <r>
      <rPr>
        <sz val="12"/>
        <rFont val="宋体"/>
        <charset val="134"/>
      </rPr>
      <t>颅内储液装置取出费</t>
    </r>
    <r>
      <rPr>
        <sz val="12"/>
        <rFont val="Times New Roman"/>
        <charset val="134"/>
      </rPr>
      <t>”</t>
    </r>
    <r>
      <rPr>
        <sz val="12"/>
        <rFont val="宋体"/>
        <charset val="134"/>
      </rPr>
      <t>。</t>
    </r>
  </si>
  <si>
    <t>013302000210001</t>
  </si>
  <si>
    <r>
      <rPr>
        <sz val="12"/>
        <rFont val="宋体"/>
        <charset val="134"/>
      </rPr>
      <t>颅内储液装置置入费</t>
    </r>
    <r>
      <rPr>
        <sz val="12"/>
        <rFont val="Times New Roman"/>
        <charset val="134"/>
      </rPr>
      <t>-</t>
    </r>
    <r>
      <rPr>
        <sz val="12"/>
        <rFont val="宋体"/>
        <charset val="134"/>
      </rPr>
      <t>儿童（加收）</t>
    </r>
  </si>
  <si>
    <t>013302000220000</t>
  </si>
  <si>
    <r>
      <rPr>
        <sz val="12"/>
        <rFont val="宋体"/>
        <charset val="134"/>
      </rPr>
      <t>颅内储液装置取出费</t>
    </r>
  </si>
  <si>
    <r>
      <rPr>
        <sz val="12"/>
        <rFont val="宋体"/>
        <charset val="134"/>
      </rPr>
      <t>通过各种方式将置入的储液装置及管路取出。</t>
    </r>
  </si>
  <si>
    <t>013302000220001</t>
  </si>
  <si>
    <r>
      <rPr>
        <sz val="12"/>
        <rFont val="宋体"/>
        <charset val="134"/>
      </rPr>
      <t>颅内储液装置取出费</t>
    </r>
    <r>
      <rPr>
        <sz val="12"/>
        <rFont val="Times New Roman"/>
        <charset val="134"/>
      </rPr>
      <t>-</t>
    </r>
    <r>
      <rPr>
        <sz val="12"/>
        <rFont val="宋体"/>
        <charset val="134"/>
      </rPr>
      <t>儿童（加收）</t>
    </r>
  </si>
  <si>
    <t>013302000230000</t>
  </si>
  <si>
    <r>
      <rPr>
        <sz val="12"/>
        <rFont val="宋体"/>
        <charset val="134"/>
      </rPr>
      <t>颅内储液装置换管费</t>
    </r>
  </si>
  <si>
    <r>
      <rPr>
        <sz val="12"/>
        <rFont val="宋体"/>
        <charset val="134"/>
      </rPr>
      <t>通过各种方式更换置入的储液装置及管路。</t>
    </r>
  </si>
  <si>
    <r>
      <rPr>
        <sz val="12"/>
        <rFont val="宋体"/>
        <charset val="134"/>
      </rPr>
      <t>所定价格涵盖手术计划、术区准备、消毒铺巾、切开、更换、缝合等步骤所需的人力资源和基本物质资源消耗。</t>
    </r>
  </si>
  <si>
    <r>
      <rPr>
        <sz val="12"/>
        <rFont val="宋体"/>
        <charset val="134"/>
      </rPr>
      <t>不与</t>
    </r>
    <r>
      <rPr>
        <sz val="12"/>
        <rFont val="Times New Roman"/>
        <charset val="134"/>
      </rPr>
      <t>“</t>
    </r>
    <r>
      <rPr>
        <sz val="12"/>
        <rFont val="宋体"/>
        <charset val="134"/>
      </rPr>
      <t>颅内储液装置置入费</t>
    </r>
    <r>
      <rPr>
        <sz val="12"/>
        <rFont val="Times New Roman"/>
        <charset val="134"/>
      </rPr>
      <t>”</t>
    </r>
    <r>
      <rPr>
        <sz val="12"/>
        <rFont val="宋体"/>
        <charset val="134"/>
      </rPr>
      <t>、</t>
    </r>
    <r>
      <rPr>
        <sz val="12"/>
        <rFont val="Times New Roman"/>
        <charset val="134"/>
      </rPr>
      <t>“</t>
    </r>
    <r>
      <rPr>
        <sz val="12"/>
        <rFont val="宋体"/>
        <charset val="134"/>
      </rPr>
      <t>颅内储液装置取出费</t>
    </r>
    <r>
      <rPr>
        <sz val="12"/>
        <rFont val="Times New Roman"/>
        <charset val="134"/>
      </rPr>
      <t>”</t>
    </r>
    <r>
      <rPr>
        <sz val="12"/>
        <rFont val="宋体"/>
        <charset val="134"/>
      </rPr>
      <t>同时收取。</t>
    </r>
  </si>
  <si>
    <t>013302000230001</t>
  </si>
  <si>
    <r>
      <rPr>
        <sz val="12"/>
        <rFont val="宋体"/>
        <charset val="134"/>
      </rPr>
      <t>颅内储液装置换管费</t>
    </r>
    <r>
      <rPr>
        <sz val="12"/>
        <rFont val="Times New Roman"/>
        <charset val="134"/>
      </rPr>
      <t>-</t>
    </r>
    <r>
      <rPr>
        <sz val="12"/>
        <rFont val="宋体"/>
        <charset val="134"/>
      </rPr>
      <t>儿童（加收）</t>
    </r>
  </si>
  <si>
    <t>013302000240000</t>
  </si>
  <si>
    <r>
      <rPr>
        <sz val="12"/>
        <color theme="1"/>
        <rFont val="宋体"/>
        <charset val="134"/>
      </rPr>
      <t>开颅颅内减压费</t>
    </r>
  </si>
  <si>
    <r>
      <rPr>
        <sz val="12"/>
        <color theme="1"/>
        <rFont val="宋体"/>
        <charset val="134"/>
      </rPr>
      <t>通过手术去除部分颅骨、脑组织或其他病变部位，降低颅内压。</t>
    </r>
  </si>
  <si>
    <r>
      <rPr>
        <sz val="12"/>
        <color theme="1"/>
        <rFont val="宋体"/>
        <charset val="134"/>
      </rPr>
      <t>所定价格涵盖手术计划、术区准备、消毒铺巾、开颅、减压处理、缝合等步骤所需的人力资源和基本物质资源消耗。</t>
    </r>
  </si>
  <si>
    <r>
      <rPr>
        <sz val="12"/>
        <rFont val="Times New Roman"/>
        <charset val="134"/>
      </rPr>
      <t>02</t>
    </r>
    <r>
      <rPr>
        <sz val="12"/>
        <rFont val="宋体"/>
        <charset val="134"/>
      </rPr>
      <t>儿童加收</t>
    </r>
  </si>
  <si>
    <t>013302000240001</t>
  </si>
  <si>
    <r>
      <rPr>
        <sz val="12"/>
        <rFont val="宋体"/>
        <charset val="134"/>
      </rPr>
      <t>开颅颅内减压费</t>
    </r>
    <r>
      <rPr>
        <sz val="12"/>
        <rFont val="Times New Roman"/>
        <charset val="134"/>
      </rPr>
      <t>-</t>
    </r>
    <r>
      <rPr>
        <sz val="12"/>
        <rFont val="宋体"/>
        <charset val="134"/>
      </rPr>
      <t>儿童（加收）</t>
    </r>
  </si>
  <si>
    <t>013302000250000</t>
  </si>
  <si>
    <r>
      <rPr>
        <sz val="12"/>
        <rFont val="宋体"/>
        <charset val="134"/>
      </rPr>
      <t>颅内病变切除费（常规）</t>
    </r>
  </si>
  <si>
    <r>
      <rPr>
        <sz val="12"/>
        <color theme="1"/>
        <rFont val="宋体"/>
        <charset val="134"/>
      </rPr>
      <t>通过去除、离断、毁损等手术方式治疗颅内病变。</t>
    </r>
  </si>
  <si>
    <r>
      <rPr>
        <sz val="12"/>
        <color theme="1"/>
        <rFont val="宋体"/>
        <charset val="134"/>
      </rPr>
      <t>所定价格涵盖手术计划、术区准备、消毒铺巾、开颅、探查、治疗病变、关颅等步骤所需的人力资源和和基本物质资源消耗。</t>
    </r>
  </si>
  <si>
    <r>
      <rPr>
        <sz val="12"/>
        <rFont val="Times New Roman"/>
        <charset val="134"/>
      </rPr>
      <t>03</t>
    </r>
    <r>
      <rPr>
        <sz val="12"/>
        <rFont val="宋体"/>
        <charset val="134"/>
      </rPr>
      <t>儿童加收</t>
    </r>
  </si>
  <si>
    <t>013302000250001</t>
  </si>
  <si>
    <r>
      <rPr>
        <sz val="12"/>
        <rFont val="宋体"/>
        <charset val="134"/>
      </rPr>
      <t>颅内病变切除费（常规）</t>
    </r>
    <r>
      <rPr>
        <sz val="12"/>
        <rFont val="Times New Roman"/>
        <charset val="134"/>
      </rPr>
      <t>-</t>
    </r>
    <r>
      <rPr>
        <sz val="12"/>
        <rFont val="宋体"/>
        <charset val="134"/>
      </rPr>
      <t>儿童（加收）</t>
    </r>
  </si>
  <si>
    <t>013302000260000</t>
  </si>
  <si>
    <r>
      <rPr>
        <sz val="12"/>
        <rFont val="宋体"/>
        <charset val="134"/>
      </rPr>
      <t>颅内病变切除费（复杂）</t>
    </r>
  </si>
  <si>
    <r>
      <rPr>
        <sz val="12"/>
        <color theme="1"/>
        <rFont val="宋体"/>
        <charset val="134"/>
      </rPr>
      <t>通过去除、离断、毁损等手术方式治疗复杂颅内病变。</t>
    </r>
  </si>
  <si>
    <r>
      <rPr>
        <sz val="12"/>
        <rFont val="Times New Roman"/>
        <charset val="134"/>
      </rPr>
      <t>04</t>
    </r>
    <r>
      <rPr>
        <sz val="12"/>
        <rFont val="宋体"/>
        <charset val="134"/>
      </rPr>
      <t>儿童加收</t>
    </r>
  </si>
  <si>
    <r>
      <rPr>
        <sz val="12"/>
        <rFont val="宋体"/>
        <charset val="134"/>
      </rPr>
      <t>本项目所称</t>
    </r>
    <r>
      <rPr>
        <sz val="12"/>
        <rFont val="Times New Roman"/>
        <charset val="134"/>
      </rPr>
      <t>“</t>
    </r>
    <r>
      <rPr>
        <sz val="12"/>
        <rFont val="宋体"/>
        <charset val="134"/>
      </rPr>
      <t>复杂</t>
    </r>
    <r>
      <rPr>
        <sz val="12"/>
        <rFont val="Times New Roman"/>
        <charset val="134"/>
      </rPr>
      <t>”</t>
    </r>
    <r>
      <rPr>
        <sz val="12"/>
        <rFont val="宋体"/>
        <charset val="134"/>
      </rPr>
      <t>指：幕下病变、累及重要血管（浅部及深部动静脉、静脉窦）、累及功能区、血管病变、多个病灶切除、病变最大径大于</t>
    </r>
    <r>
      <rPr>
        <sz val="12"/>
        <rFont val="Times New Roman"/>
        <charset val="134"/>
      </rPr>
      <t>30mm</t>
    </r>
    <r>
      <rPr>
        <sz val="12"/>
        <rFont val="宋体"/>
        <charset val="134"/>
      </rPr>
      <t>、病变弥散。</t>
    </r>
  </si>
  <si>
    <t>013302000260001</t>
  </si>
  <si>
    <r>
      <rPr>
        <sz val="12"/>
        <rFont val="宋体"/>
        <charset val="134"/>
      </rPr>
      <t>颅内病变切除费（复杂）</t>
    </r>
    <r>
      <rPr>
        <sz val="12"/>
        <rFont val="Times New Roman"/>
        <charset val="134"/>
      </rPr>
      <t>-</t>
    </r>
    <r>
      <rPr>
        <sz val="12"/>
        <rFont val="宋体"/>
        <charset val="134"/>
      </rPr>
      <t>儿童（加收）</t>
    </r>
  </si>
  <si>
    <t>013302000270000</t>
  </si>
  <si>
    <r>
      <rPr>
        <sz val="12"/>
        <rFont val="宋体"/>
        <charset val="134"/>
      </rPr>
      <t>颅底病变切除费（常规）</t>
    </r>
  </si>
  <si>
    <r>
      <rPr>
        <sz val="12"/>
        <color theme="1"/>
        <rFont val="宋体"/>
        <charset val="134"/>
      </rPr>
      <t>通过手术切除或清除颅底病变。</t>
    </r>
  </si>
  <si>
    <r>
      <rPr>
        <sz val="12"/>
        <rFont val="Times New Roman"/>
        <charset val="134"/>
      </rPr>
      <t>05</t>
    </r>
    <r>
      <rPr>
        <sz val="12"/>
        <rFont val="宋体"/>
        <charset val="134"/>
      </rPr>
      <t>儿童加收</t>
    </r>
  </si>
  <si>
    <t>013302000270001</t>
  </si>
  <si>
    <r>
      <rPr>
        <sz val="12"/>
        <rFont val="宋体"/>
        <charset val="134"/>
      </rPr>
      <t>颅底病变切除费（常规）</t>
    </r>
    <r>
      <rPr>
        <sz val="12"/>
        <rFont val="Times New Roman"/>
        <charset val="134"/>
      </rPr>
      <t>-</t>
    </r>
    <r>
      <rPr>
        <sz val="12"/>
        <rFont val="宋体"/>
        <charset val="134"/>
      </rPr>
      <t>儿童（加收）</t>
    </r>
  </si>
  <si>
    <t>013302000280000</t>
  </si>
  <si>
    <r>
      <rPr>
        <sz val="12"/>
        <rFont val="宋体"/>
        <charset val="134"/>
      </rPr>
      <t>颅底病变切除费（复杂）</t>
    </r>
  </si>
  <si>
    <r>
      <rPr>
        <sz val="12"/>
        <rFont val="宋体"/>
        <charset val="134"/>
      </rPr>
      <t>通过手术切除或清除颅底的复杂病变。</t>
    </r>
  </si>
  <si>
    <r>
      <rPr>
        <sz val="12"/>
        <rFont val="宋体"/>
        <charset val="134"/>
      </rPr>
      <t>所定价格涵盖手术计划、术区准备、消毒铺巾、开颅、探查、治疗病变、关颅等步骤所需的人力资源和和基本物质资源消耗。</t>
    </r>
  </si>
  <si>
    <r>
      <rPr>
        <sz val="12"/>
        <rFont val="Times New Roman"/>
        <charset val="134"/>
      </rPr>
      <t>06</t>
    </r>
    <r>
      <rPr>
        <sz val="12"/>
        <rFont val="宋体"/>
        <charset val="134"/>
      </rPr>
      <t>儿童加收</t>
    </r>
  </si>
  <si>
    <r>
      <rPr>
        <sz val="12"/>
        <rFont val="宋体"/>
        <charset val="134"/>
      </rPr>
      <t>本项目所称</t>
    </r>
    <r>
      <rPr>
        <sz val="12"/>
        <rFont val="Times New Roman"/>
        <charset val="134"/>
      </rPr>
      <t>“</t>
    </r>
    <r>
      <rPr>
        <sz val="12"/>
        <rFont val="宋体"/>
        <charset val="134"/>
      </rPr>
      <t>复杂</t>
    </r>
    <r>
      <rPr>
        <sz val="12"/>
        <rFont val="Times New Roman"/>
        <charset val="134"/>
      </rPr>
      <t>”</t>
    </r>
    <r>
      <rPr>
        <sz val="12"/>
        <rFont val="宋体"/>
        <charset val="134"/>
      </rPr>
      <t>指：病变累及硬膜内的脑与神经结构、累及重要的脑血管（浅部及深部动静脉、静脉窦）、血管病变、多个病灶切除、病变最大径大于</t>
    </r>
    <r>
      <rPr>
        <sz val="12"/>
        <rFont val="Times New Roman"/>
        <charset val="134"/>
      </rPr>
      <t>30mm</t>
    </r>
    <r>
      <rPr>
        <sz val="12"/>
        <rFont val="宋体"/>
        <charset val="134"/>
      </rPr>
      <t>、病变弥散。</t>
    </r>
  </si>
  <si>
    <t>013302000280001</t>
  </si>
  <si>
    <r>
      <rPr>
        <sz val="12"/>
        <rFont val="宋体"/>
        <charset val="134"/>
      </rPr>
      <t>颅底病变切除费（复杂）</t>
    </r>
    <r>
      <rPr>
        <sz val="12"/>
        <rFont val="Times New Roman"/>
        <charset val="134"/>
      </rPr>
      <t>-</t>
    </r>
    <r>
      <rPr>
        <sz val="12"/>
        <rFont val="宋体"/>
        <charset val="134"/>
      </rPr>
      <t>儿童（加收）</t>
    </r>
  </si>
  <si>
    <t>013302000290000</t>
  </si>
  <si>
    <r>
      <rPr>
        <sz val="12"/>
        <rFont val="宋体"/>
        <charset val="134"/>
      </rPr>
      <t>颅骨病变切除费</t>
    </r>
  </si>
  <si>
    <r>
      <rPr>
        <sz val="12"/>
        <rFont val="宋体"/>
        <charset val="134"/>
      </rPr>
      <t>通过手术切除异常增殖的颅骨组织，修复颅骨结构。</t>
    </r>
  </si>
  <si>
    <r>
      <rPr>
        <sz val="12"/>
        <rFont val="宋体"/>
        <charset val="134"/>
      </rPr>
      <t>所定价格涵盖手术计划、术区准备、消毒铺巾、开颅、增殖骨切除、颅骨重塑、闭合切口等步骤所需的人力资源和基本物质资源消耗。</t>
    </r>
  </si>
  <si>
    <r>
      <rPr>
        <sz val="12"/>
        <rFont val="Times New Roman"/>
        <charset val="134"/>
      </rPr>
      <t>07</t>
    </r>
    <r>
      <rPr>
        <sz val="12"/>
        <rFont val="宋体"/>
        <charset val="134"/>
      </rPr>
      <t>儿童加收</t>
    </r>
  </si>
  <si>
    <r>
      <rPr>
        <sz val="12"/>
        <rFont val="宋体"/>
        <charset val="134"/>
      </rPr>
      <t>不与</t>
    </r>
    <r>
      <rPr>
        <sz val="12"/>
        <rFont val="Times New Roman"/>
        <charset val="134"/>
      </rPr>
      <t>“</t>
    </r>
    <r>
      <rPr>
        <sz val="12"/>
        <rFont val="宋体"/>
        <charset val="134"/>
      </rPr>
      <t>颅骨修复费</t>
    </r>
    <r>
      <rPr>
        <sz val="12"/>
        <rFont val="Times New Roman"/>
        <charset val="134"/>
      </rPr>
      <t>”</t>
    </r>
    <r>
      <rPr>
        <sz val="12"/>
        <rFont val="宋体"/>
        <charset val="134"/>
      </rPr>
      <t>、</t>
    </r>
    <r>
      <rPr>
        <sz val="12"/>
        <rFont val="Times New Roman"/>
        <charset val="134"/>
      </rPr>
      <t>“</t>
    </r>
    <r>
      <rPr>
        <sz val="12"/>
        <rFont val="宋体"/>
        <charset val="134"/>
      </rPr>
      <t>颅骨重建费</t>
    </r>
    <r>
      <rPr>
        <sz val="12"/>
        <rFont val="Times New Roman"/>
        <charset val="134"/>
      </rPr>
      <t>”</t>
    </r>
    <r>
      <rPr>
        <sz val="12"/>
        <rFont val="宋体"/>
        <charset val="134"/>
      </rPr>
      <t>同时收取。</t>
    </r>
  </si>
  <si>
    <t>013302000290001</t>
  </si>
  <si>
    <r>
      <rPr>
        <sz val="12"/>
        <rFont val="宋体"/>
        <charset val="134"/>
      </rPr>
      <t>颅骨病变切除费</t>
    </r>
    <r>
      <rPr>
        <sz val="12"/>
        <rFont val="Times New Roman"/>
        <charset val="134"/>
      </rPr>
      <t>-</t>
    </r>
    <r>
      <rPr>
        <sz val="12"/>
        <rFont val="宋体"/>
        <charset val="134"/>
      </rPr>
      <t>儿童（加收）</t>
    </r>
  </si>
  <si>
    <t>013302000300000</t>
  </si>
  <si>
    <r>
      <rPr>
        <sz val="12"/>
        <rFont val="宋体"/>
        <charset val="134"/>
      </rPr>
      <t>颅骨修复费</t>
    </r>
  </si>
  <si>
    <r>
      <rPr>
        <sz val="12"/>
        <rFont val="宋体"/>
        <charset val="134"/>
      </rPr>
      <t>通过手术修复外伤、畸形、感染等多种情况导致的颅骨缺损。</t>
    </r>
  </si>
  <si>
    <r>
      <rPr>
        <sz val="12"/>
        <rFont val="宋体"/>
        <charset val="134"/>
      </rPr>
      <t>所定价格涵盖手术计划、术区准备、消毒铺巾、切开、修复、缝合等步骤所需的人力资源和基本物质资源消耗。</t>
    </r>
  </si>
  <si>
    <r>
      <rPr>
        <sz val="12"/>
        <rFont val="Times New Roman"/>
        <charset val="134"/>
      </rPr>
      <t>08</t>
    </r>
    <r>
      <rPr>
        <sz val="12"/>
        <rFont val="宋体"/>
        <charset val="134"/>
      </rPr>
      <t>儿童加收</t>
    </r>
  </si>
  <si>
    <r>
      <rPr>
        <sz val="12"/>
        <rFont val="宋体"/>
        <charset val="134"/>
      </rPr>
      <t>不与</t>
    </r>
    <r>
      <rPr>
        <sz val="12"/>
        <rFont val="Times New Roman"/>
        <charset val="134"/>
      </rPr>
      <t>“</t>
    </r>
    <r>
      <rPr>
        <sz val="12"/>
        <rFont val="宋体"/>
        <charset val="134"/>
      </rPr>
      <t>颅骨病变切除费</t>
    </r>
    <r>
      <rPr>
        <sz val="12"/>
        <rFont val="Times New Roman"/>
        <charset val="134"/>
      </rPr>
      <t>”</t>
    </r>
    <r>
      <rPr>
        <sz val="12"/>
        <rFont val="宋体"/>
        <charset val="134"/>
      </rPr>
      <t>、</t>
    </r>
    <r>
      <rPr>
        <sz val="12"/>
        <rFont val="Times New Roman"/>
        <charset val="134"/>
      </rPr>
      <t>“</t>
    </r>
    <r>
      <rPr>
        <sz val="12"/>
        <rFont val="宋体"/>
        <charset val="134"/>
      </rPr>
      <t>颅骨重建费</t>
    </r>
    <r>
      <rPr>
        <sz val="12"/>
        <rFont val="Times New Roman"/>
        <charset val="134"/>
      </rPr>
      <t>”</t>
    </r>
    <r>
      <rPr>
        <sz val="12"/>
        <rFont val="宋体"/>
        <charset val="134"/>
      </rPr>
      <t>同时收取。</t>
    </r>
  </si>
  <si>
    <t>013302000300001</t>
  </si>
  <si>
    <r>
      <rPr>
        <sz val="12"/>
        <rFont val="宋体"/>
        <charset val="134"/>
      </rPr>
      <t>颅骨修复费</t>
    </r>
    <r>
      <rPr>
        <sz val="12"/>
        <rFont val="Times New Roman"/>
        <charset val="134"/>
      </rPr>
      <t>-</t>
    </r>
    <r>
      <rPr>
        <sz val="12"/>
        <rFont val="宋体"/>
        <charset val="134"/>
      </rPr>
      <t>儿童（加收）</t>
    </r>
  </si>
  <si>
    <t>013302000310000</t>
  </si>
  <si>
    <r>
      <rPr>
        <sz val="12"/>
        <rFont val="宋体"/>
        <charset val="134"/>
      </rPr>
      <t>颅骨重建费</t>
    </r>
  </si>
  <si>
    <r>
      <rPr>
        <sz val="12"/>
        <rFont val="宋体"/>
        <charset val="134"/>
      </rPr>
      <t>通过手术重建颅骨形态。</t>
    </r>
  </si>
  <si>
    <r>
      <rPr>
        <sz val="12"/>
        <rFont val="宋体"/>
        <charset val="134"/>
      </rPr>
      <t>所定价格涵盖手术计划、术区准备、消毒铺巾、颅骨重建等步骤所需的人力资源和和基本物质资源消耗。</t>
    </r>
  </si>
  <si>
    <r>
      <rPr>
        <sz val="12"/>
        <rFont val="Times New Roman"/>
        <charset val="134"/>
      </rPr>
      <t>09</t>
    </r>
    <r>
      <rPr>
        <sz val="12"/>
        <rFont val="宋体"/>
        <charset val="134"/>
      </rPr>
      <t>儿童加收</t>
    </r>
  </si>
  <si>
    <r>
      <rPr>
        <sz val="12"/>
        <rFont val="宋体"/>
        <charset val="134"/>
      </rPr>
      <t>不与</t>
    </r>
    <r>
      <rPr>
        <sz val="12"/>
        <rFont val="Times New Roman"/>
        <charset val="134"/>
      </rPr>
      <t>“</t>
    </r>
    <r>
      <rPr>
        <sz val="12"/>
        <rFont val="宋体"/>
        <charset val="134"/>
      </rPr>
      <t>颅骨病变切除费</t>
    </r>
    <r>
      <rPr>
        <sz val="12"/>
        <rFont val="Times New Roman"/>
        <charset val="134"/>
      </rPr>
      <t>”</t>
    </r>
    <r>
      <rPr>
        <sz val="12"/>
        <rFont val="宋体"/>
        <charset val="134"/>
      </rPr>
      <t>、</t>
    </r>
    <r>
      <rPr>
        <sz val="12"/>
        <rFont val="Times New Roman"/>
        <charset val="134"/>
      </rPr>
      <t>“</t>
    </r>
    <r>
      <rPr>
        <sz val="12"/>
        <rFont val="宋体"/>
        <charset val="134"/>
      </rPr>
      <t>颅骨修复费</t>
    </r>
    <r>
      <rPr>
        <sz val="12"/>
        <rFont val="Times New Roman"/>
        <charset val="134"/>
      </rPr>
      <t>”</t>
    </r>
    <r>
      <rPr>
        <sz val="12"/>
        <rFont val="宋体"/>
        <charset val="134"/>
      </rPr>
      <t>同时收取。</t>
    </r>
  </si>
  <si>
    <t>013302000310001</t>
  </si>
  <si>
    <r>
      <rPr>
        <sz val="12"/>
        <rFont val="宋体"/>
        <charset val="134"/>
      </rPr>
      <t>颅骨重建费</t>
    </r>
    <r>
      <rPr>
        <sz val="12"/>
        <rFont val="Times New Roman"/>
        <charset val="134"/>
      </rPr>
      <t>-</t>
    </r>
    <r>
      <rPr>
        <sz val="12"/>
        <rFont val="宋体"/>
        <charset val="134"/>
      </rPr>
      <t>儿童（加收）</t>
    </r>
  </si>
  <si>
    <t>013302000320000</t>
  </si>
  <si>
    <r>
      <rPr>
        <sz val="12"/>
        <rFont val="宋体"/>
        <charset val="134"/>
      </rPr>
      <t>颅底重建费</t>
    </r>
  </si>
  <si>
    <r>
      <rPr>
        <sz val="12"/>
        <rFont val="宋体"/>
        <charset val="134"/>
      </rPr>
      <t>通过手术借助自体组织或人工支撑结构修补破损硬膜替代缺损骨质，重建颅底结构。</t>
    </r>
  </si>
  <si>
    <r>
      <rPr>
        <sz val="12"/>
        <rFont val="宋体"/>
        <charset val="134"/>
      </rPr>
      <t>所定价格涵盖手术计划、术区准备、消毒铺巾、开颅、颅底重建、关颅等步骤所需的人力资源和和基本物质资源消耗。</t>
    </r>
  </si>
  <si>
    <r>
      <rPr>
        <sz val="12"/>
        <rFont val="Times New Roman"/>
        <charset val="134"/>
      </rPr>
      <t>11</t>
    </r>
    <r>
      <rPr>
        <sz val="12"/>
        <rFont val="宋体"/>
        <charset val="134"/>
      </rPr>
      <t>脑脊液漏修补</t>
    </r>
  </si>
  <si>
    <t>013302000320100</t>
  </si>
  <si>
    <r>
      <rPr>
        <sz val="12"/>
        <rFont val="宋体"/>
        <charset val="134"/>
      </rPr>
      <t>颅底重建费</t>
    </r>
    <r>
      <rPr>
        <sz val="12"/>
        <rFont val="Times New Roman"/>
        <charset val="134"/>
      </rPr>
      <t>-</t>
    </r>
    <r>
      <rPr>
        <sz val="12"/>
        <rFont val="宋体"/>
        <charset val="134"/>
      </rPr>
      <t>儿童（加收）</t>
    </r>
  </si>
  <si>
    <t>013302000320001</t>
  </si>
  <si>
    <r>
      <rPr>
        <sz val="12"/>
        <rFont val="宋体"/>
        <charset val="134"/>
      </rPr>
      <t>颅底重建费</t>
    </r>
    <r>
      <rPr>
        <sz val="12"/>
        <rFont val="Times New Roman"/>
        <charset val="134"/>
      </rPr>
      <t>-</t>
    </r>
    <r>
      <rPr>
        <sz val="12"/>
        <rFont val="宋体"/>
        <charset val="134"/>
      </rPr>
      <t>脑脊液漏修补（扩展）</t>
    </r>
  </si>
  <si>
    <t>013302000330000</t>
  </si>
  <si>
    <r>
      <rPr>
        <sz val="12"/>
        <color theme="1"/>
        <rFont val="宋体"/>
        <charset val="134"/>
      </rPr>
      <t>脑室造瘘费</t>
    </r>
  </si>
  <si>
    <r>
      <rPr>
        <sz val="12"/>
        <color theme="1"/>
        <rFont val="宋体"/>
        <charset val="134"/>
      </rPr>
      <t>通过手术对脑室的梗阻、积液、出血等情形进行开窗造瘘。</t>
    </r>
  </si>
  <si>
    <r>
      <rPr>
        <sz val="12"/>
        <color theme="1"/>
        <rFont val="宋体"/>
        <charset val="134"/>
      </rPr>
      <t>所定价格涵盖手术计划、术区准备、消毒铺巾、开颅、造瘘、关颅等步骤所需的人力资源和基本物质资源消耗。</t>
    </r>
  </si>
  <si>
    <r>
      <rPr>
        <sz val="12"/>
        <rFont val="Times New Roman"/>
        <charset val="134"/>
      </rPr>
      <t>01</t>
    </r>
    <r>
      <rPr>
        <sz val="12"/>
        <rFont val="宋体"/>
        <charset val="134"/>
      </rPr>
      <t>终板造瘘</t>
    </r>
    <r>
      <rPr>
        <sz val="12"/>
        <rFont val="Times New Roman"/>
        <charset val="134"/>
      </rPr>
      <t xml:space="preserve">
11</t>
    </r>
    <r>
      <rPr>
        <sz val="12"/>
        <rFont val="宋体"/>
        <charset val="134"/>
      </rPr>
      <t>透明隔造瘘</t>
    </r>
  </si>
  <si>
    <r>
      <rPr>
        <sz val="12"/>
        <rFont val="宋体"/>
        <charset val="134"/>
      </rPr>
      <t>造瘘口</t>
    </r>
  </si>
  <si>
    <t>013302000330100</t>
  </si>
  <si>
    <r>
      <rPr>
        <sz val="12"/>
        <rFont val="宋体"/>
        <charset val="134"/>
      </rPr>
      <t>脑室造瘘费</t>
    </r>
    <r>
      <rPr>
        <sz val="12"/>
        <rFont val="Times New Roman"/>
        <charset val="134"/>
      </rPr>
      <t>-</t>
    </r>
    <r>
      <rPr>
        <sz val="12"/>
        <rFont val="宋体"/>
        <charset val="134"/>
      </rPr>
      <t>儿童（加收）</t>
    </r>
  </si>
  <si>
    <t>013302000331100</t>
  </si>
  <si>
    <r>
      <rPr>
        <sz val="12"/>
        <color theme="1"/>
        <rFont val="宋体"/>
        <charset val="134"/>
      </rPr>
      <t>脑室造瘘费</t>
    </r>
    <r>
      <rPr>
        <sz val="12"/>
        <color theme="1"/>
        <rFont val="Times New Roman"/>
        <charset val="134"/>
      </rPr>
      <t>-</t>
    </r>
    <r>
      <rPr>
        <sz val="12"/>
        <color theme="1"/>
        <rFont val="宋体"/>
        <charset val="134"/>
      </rPr>
      <t>终板造瘘（扩展）</t>
    </r>
  </si>
  <si>
    <t>013302000330001</t>
  </si>
  <si>
    <r>
      <rPr>
        <sz val="12"/>
        <color theme="1"/>
        <rFont val="宋体"/>
        <charset val="134"/>
      </rPr>
      <t>脑室造瘘费</t>
    </r>
    <r>
      <rPr>
        <sz val="12"/>
        <color theme="1"/>
        <rFont val="Times New Roman"/>
        <charset val="134"/>
      </rPr>
      <t>-</t>
    </r>
    <r>
      <rPr>
        <sz val="12"/>
        <color theme="1"/>
        <rFont val="宋体"/>
        <charset val="134"/>
      </rPr>
      <t>透明隔造瘘（扩展）</t>
    </r>
  </si>
  <si>
    <t>013302000340000</t>
  </si>
  <si>
    <r>
      <rPr>
        <sz val="12"/>
        <color theme="1"/>
        <rFont val="宋体"/>
        <charset val="134"/>
      </rPr>
      <t>脑脊膜膨出修补费</t>
    </r>
  </si>
  <si>
    <r>
      <rPr>
        <sz val="12"/>
        <color theme="1"/>
        <rFont val="宋体"/>
        <charset val="134"/>
      </rPr>
      <t>通过手术修补脑脊膜膨出、脑组织膨出、脊髓组织膨出及周围神经根膨出等各种类型的脑脊膜膨出症。</t>
    </r>
  </si>
  <si>
    <r>
      <rPr>
        <sz val="12"/>
        <color theme="1"/>
        <rFont val="宋体"/>
        <charset val="134"/>
      </rPr>
      <t>所定价格涵盖手术计划、术区准备、消毒铺巾、切开、探查定位、脑脊膜修补、缝合等步骤所需的人力资源和和基本物质资源消耗。</t>
    </r>
  </si>
  <si>
    <t>013302000340001</t>
  </si>
  <si>
    <r>
      <rPr>
        <sz val="12"/>
        <rFont val="宋体"/>
        <charset val="134"/>
      </rPr>
      <t>脑脊膜膨出修补费</t>
    </r>
    <r>
      <rPr>
        <sz val="12"/>
        <rFont val="Times New Roman"/>
        <charset val="134"/>
      </rPr>
      <t>-</t>
    </r>
    <r>
      <rPr>
        <sz val="12"/>
        <rFont val="宋体"/>
        <charset val="134"/>
      </rPr>
      <t>儿童（加收）</t>
    </r>
  </si>
  <si>
    <t>013302000350000</t>
  </si>
  <si>
    <r>
      <rPr>
        <sz val="12"/>
        <color theme="1"/>
        <rFont val="宋体"/>
        <charset val="134"/>
      </rPr>
      <t>颅内动脉瘤夹闭成形费</t>
    </r>
  </si>
  <si>
    <r>
      <rPr>
        <sz val="12"/>
        <rFont val="宋体"/>
        <charset val="134"/>
      </rPr>
      <t>通过手术夹闭、包裹动脉瘤，并成形或孤立。</t>
    </r>
  </si>
  <si>
    <r>
      <rPr>
        <sz val="12"/>
        <rFont val="宋体"/>
        <charset val="134"/>
      </rPr>
      <t>所定价格涵盖手术计划、术区准备、消毒铺巾、开颅、夹闭、包裹、成形、关颅等步骤所需的人力资源和基本物质资源消耗。</t>
    </r>
  </si>
  <si>
    <r>
      <rPr>
        <sz val="12"/>
        <rFont val="Times New Roman"/>
        <charset val="134"/>
      </rPr>
      <t>01</t>
    </r>
    <r>
      <rPr>
        <sz val="12"/>
        <rFont val="宋体"/>
        <charset val="134"/>
      </rPr>
      <t>儿童加收</t>
    </r>
    <r>
      <rPr>
        <sz val="12"/>
        <rFont val="Times New Roman"/>
        <charset val="134"/>
      </rPr>
      <t xml:space="preserve">
11</t>
    </r>
    <r>
      <rPr>
        <sz val="12"/>
        <rFont val="宋体"/>
        <charset val="134"/>
      </rPr>
      <t>大型动脉瘤</t>
    </r>
    <r>
      <rPr>
        <sz val="12"/>
        <rFont val="Times New Roman"/>
        <charset val="134"/>
      </rPr>
      <t xml:space="preserve">
21</t>
    </r>
    <r>
      <rPr>
        <sz val="12"/>
        <rFont val="宋体"/>
        <charset val="134"/>
      </rPr>
      <t>破裂动脉瘤</t>
    </r>
  </si>
  <si>
    <r>
      <rPr>
        <sz val="12"/>
        <rFont val="Times New Roman"/>
        <charset val="134"/>
      </rPr>
      <t>1.“</t>
    </r>
    <r>
      <rPr>
        <sz val="12"/>
        <rFont val="宋体"/>
        <charset val="134"/>
      </rPr>
      <t>次</t>
    </r>
    <r>
      <rPr>
        <sz val="12"/>
        <rFont val="Times New Roman"/>
        <charset val="134"/>
      </rPr>
      <t>”</t>
    </r>
    <r>
      <rPr>
        <sz val="12"/>
        <rFont val="宋体"/>
        <charset val="134"/>
      </rPr>
      <t>指</t>
    </r>
    <r>
      <rPr>
        <sz val="12"/>
        <rFont val="Times New Roman"/>
        <charset val="134"/>
      </rPr>
      <t>1</t>
    </r>
    <r>
      <rPr>
        <sz val="12"/>
        <rFont val="宋体"/>
        <charset val="134"/>
      </rPr>
      <t>个动脉瘤，每增加</t>
    </r>
    <r>
      <rPr>
        <sz val="12"/>
        <rFont val="Times New Roman"/>
        <charset val="134"/>
      </rPr>
      <t>1</t>
    </r>
    <r>
      <rPr>
        <sz val="12"/>
        <rFont val="宋体"/>
        <charset val="134"/>
      </rPr>
      <t>个动脉瘤加收</t>
    </r>
    <r>
      <rPr>
        <sz val="12"/>
        <rFont val="Times New Roman"/>
        <charset val="134"/>
      </rPr>
      <t>20%</t>
    </r>
    <r>
      <rPr>
        <sz val="12"/>
        <rFont val="宋体"/>
        <charset val="134"/>
      </rPr>
      <t>。</t>
    </r>
    <r>
      <rPr>
        <sz val="12"/>
        <rFont val="Times New Roman"/>
        <charset val="134"/>
      </rPr>
      <t xml:space="preserve">
2.</t>
    </r>
    <r>
      <rPr>
        <sz val="12"/>
        <rFont val="宋体"/>
        <charset val="134"/>
      </rPr>
      <t>大型动脉瘤指最大径</t>
    </r>
    <r>
      <rPr>
        <sz val="12"/>
        <rFont val="Times New Roman"/>
        <charset val="134"/>
      </rPr>
      <t>15mm</t>
    </r>
    <r>
      <rPr>
        <sz val="12"/>
        <rFont val="宋体"/>
        <charset val="134"/>
      </rPr>
      <t>以上。</t>
    </r>
  </si>
  <si>
    <t>013302000350011</t>
  </si>
  <si>
    <r>
      <rPr>
        <sz val="12"/>
        <rFont val="宋体"/>
        <charset val="134"/>
      </rPr>
      <t>颅内动脉瘤夹闭成形费</t>
    </r>
    <r>
      <rPr>
        <sz val="12"/>
        <rFont val="Times New Roman"/>
        <charset val="134"/>
      </rPr>
      <t>-</t>
    </r>
    <r>
      <rPr>
        <sz val="12"/>
        <rFont val="宋体"/>
        <charset val="134"/>
      </rPr>
      <t>儿童（加收）</t>
    </r>
  </si>
  <si>
    <t>013302000350021</t>
  </si>
  <si>
    <r>
      <rPr>
        <sz val="12"/>
        <color theme="1"/>
        <rFont val="宋体"/>
        <charset val="134"/>
      </rPr>
      <t>颅内动脉瘤夹闭成形费</t>
    </r>
    <r>
      <rPr>
        <sz val="12"/>
        <color theme="1"/>
        <rFont val="Times New Roman"/>
        <charset val="134"/>
      </rPr>
      <t>-</t>
    </r>
    <r>
      <rPr>
        <sz val="12"/>
        <color theme="1"/>
        <rFont val="宋体"/>
        <charset val="134"/>
      </rPr>
      <t>大型动脉瘤（加收）</t>
    </r>
  </si>
  <si>
    <t>013302000350001</t>
  </si>
  <si>
    <r>
      <rPr>
        <sz val="12"/>
        <color theme="1"/>
        <rFont val="宋体"/>
        <charset val="134"/>
      </rPr>
      <t>颅内动脉瘤夹闭成形费</t>
    </r>
    <r>
      <rPr>
        <sz val="12"/>
        <color theme="1"/>
        <rFont val="Times New Roman"/>
        <charset val="134"/>
      </rPr>
      <t>-</t>
    </r>
    <r>
      <rPr>
        <sz val="12"/>
        <color theme="1"/>
        <rFont val="宋体"/>
        <charset val="134"/>
      </rPr>
      <t>破裂动脉瘤（加收）</t>
    </r>
  </si>
  <si>
    <t>013302000360000</t>
  </si>
  <si>
    <r>
      <rPr>
        <sz val="12"/>
        <color theme="1"/>
        <rFont val="宋体"/>
        <charset val="134"/>
      </rPr>
      <t>颅内外动脉搭桥费</t>
    </r>
  </si>
  <si>
    <r>
      <rPr>
        <sz val="12"/>
        <color theme="1"/>
        <rFont val="宋体"/>
        <charset val="134"/>
      </rPr>
      <t>通过颅内外血管建立通路。</t>
    </r>
  </si>
  <si>
    <r>
      <rPr>
        <sz val="12"/>
        <color theme="1"/>
        <rFont val="宋体"/>
        <charset val="134"/>
      </rPr>
      <t>所定价格涵盖手术计划、术区准备、消毒铺巾、开颅、颅内外动脉暴露、搭桥、关颅等步骤所需的人力资源和基本物质资源消耗。</t>
    </r>
  </si>
  <si>
    <r>
      <rPr>
        <sz val="12"/>
        <rFont val="Times New Roman"/>
        <charset val="134"/>
      </rPr>
      <t>01</t>
    </r>
    <r>
      <rPr>
        <sz val="12"/>
        <rFont val="宋体"/>
        <charset val="134"/>
      </rPr>
      <t>儿童加收</t>
    </r>
    <r>
      <rPr>
        <sz val="12"/>
        <rFont val="Times New Roman"/>
        <charset val="134"/>
      </rPr>
      <t xml:space="preserve">
11</t>
    </r>
    <r>
      <rPr>
        <sz val="12"/>
        <rFont val="宋体"/>
        <charset val="134"/>
      </rPr>
      <t>移植血管搭桥</t>
    </r>
  </si>
  <si>
    <r>
      <rPr>
        <sz val="12"/>
        <rFont val="宋体"/>
        <charset val="134"/>
      </rPr>
      <t>“次”指</t>
    </r>
    <r>
      <rPr>
        <sz val="12"/>
        <rFont val="Times New Roman"/>
        <charset val="134"/>
      </rPr>
      <t>1</t>
    </r>
    <r>
      <rPr>
        <sz val="12"/>
        <rFont val="宋体"/>
        <charset val="134"/>
      </rPr>
      <t>条血管，每增加</t>
    </r>
    <r>
      <rPr>
        <sz val="12"/>
        <rFont val="Times New Roman"/>
        <charset val="134"/>
      </rPr>
      <t>1</t>
    </r>
    <r>
      <rPr>
        <sz val="12"/>
        <rFont val="宋体"/>
        <charset val="134"/>
      </rPr>
      <t>条血管加收</t>
    </r>
    <r>
      <rPr>
        <sz val="12"/>
        <rFont val="Times New Roman"/>
        <charset val="134"/>
      </rPr>
      <t>50%</t>
    </r>
    <r>
      <rPr>
        <sz val="12"/>
        <rFont val="宋体"/>
        <charset val="134"/>
      </rPr>
      <t>。</t>
    </r>
  </si>
  <si>
    <t>013302000360011</t>
  </si>
  <si>
    <r>
      <rPr>
        <sz val="12"/>
        <rFont val="宋体"/>
        <charset val="134"/>
      </rPr>
      <t>颅内外动脉搭桥费</t>
    </r>
    <r>
      <rPr>
        <sz val="12"/>
        <rFont val="Times New Roman"/>
        <charset val="134"/>
      </rPr>
      <t>-</t>
    </r>
    <r>
      <rPr>
        <sz val="12"/>
        <rFont val="宋体"/>
        <charset val="134"/>
      </rPr>
      <t>儿童（加收）</t>
    </r>
  </si>
  <si>
    <t>013302000360001</t>
  </si>
  <si>
    <r>
      <rPr>
        <sz val="12"/>
        <color theme="1"/>
        <rFont val="宋体"/>
        <charset val="134"/>
      </rPr>
      <t>颅内外动脉搭桥费</t>
    </r>
    <r>
      <rPr>
        <sz val="12"/>
        <color theme="1"/>
        <rFont val="Times New Roman"/>
        <charset val="134"/>
      </rPr>
      <t>-</t>
    </r>
    <r>
      <rPr>
        <sz val="12"/>
        <color theme="1"/>
        <rFont val="宋体"/>
        <charset val="134"/>
      </rPr>
      <t>移植血管搭桥（加收）</t>
    </r>
  </si>
  <si>
    <t>013302000370000</t>
  </si>
  <si>
    <r>
      <rPr>
        <sz val="12"/>
        <color theme="1"/>
        <rFont val="宋体"/>
        <charset val="134"/>
      </rPr>
      <t>颅内血管重建费</t>
    </r>
  </si>
  <si>
    <r>
      <rPr>
        <sz val="12"/>
        <color theme="1"/>
        <rFont val="宋体"/>
        <charset val="134"/>
      </rPr>
      <t>通过自体血管或人工血管重建颅内血管。</t>
    </r>
  </si>
  <si>
    <r>
      <rPr>
        <sz val="12"/>
        <color theme="1"/>
        <rFont val="宋体"/>
        <charset val="134"/>
      </rPr>
      <t>所定价格涵盖手术计划、术区准备、消毒铺巾、开颅、颅内血管重建、关颅等步骤所需的人力资源和基本物质资源消耗。</t>
    </r>
  </si>
  <si>
    <t>013302000370001</t>
  </si>
  <si>
    <r>
      <rPr>
        <sz val="12"/>
        <rFont val="宋体"/>
        <charset val="134"/>
      </rPr>
      <t>颅内血管重建费</t>
    </r>
    <r>
      <rPr>
        <sz val="12"/>
        <rFont val="Times New Roman"/>
        <charset val="134"/>
      </rPr>
      <t>-</t>
    </r>
    <r>
      <rPr>
        <sz val="12"/>
        <rFont val="宋体"/>
        <charset val="134"/>
      </rPr>
      <t>儿童（加收）</t>
    </r>
  </si>
  <si>
    <t>013101000030000</t>
  </si>
  <si>
    <r>
      <rPr>
        <sz val="12"/>
        <color theme="1"/>
        <rFont val="宋体"/>
        <charset val="134"/>
      </rPr>
      <t>脑脊液分流调控费</t>
    </r>
  </si>
  <si>
    <r>
      <rPr>
        <sz val="12"/>
        <color theme="1"/>
        <rFont val="宋体"/>
        <charset val="134"/>
      </rPr>
      <t>通过体外控制装置调整分流管阀门压力参数。</t>
    </r>
  </si>
  <si>
    <r>
      <rPr>
        <sz val="12"/>
        <color theme="1"/>
        <rFont val="宋体"/>
        <charset val="134"/>
      </rPr>
      <t>所定价格涵盖连接设备、仪器参数调试、数据获取、检测分析等步骤所需的人力资源和基本物质资源消耗。</t>
    </r>
  </si>
  <si>
    <t>013302000380000</t>
  </si>
  <si>
    <r>
      <rPr>
        <sz val="12"/>
        <rFont val="宋体"/>
        <charset val="134"/>
      </rPr>
      <t>脑脊液分流装置置入费</t>
    </r>
  </si>
  <si>
    <r>
      <rPr>
        <sz val="12"/>
        <rFont val="宋体"/>
        <charset val="134"/>
      </rPr>
      <t>通过各种方式置入脑脊液分流装置。</t>
    </r>
  </si>
  <si>
    <r>
      <rPr>
        <sz val="12"/>
        <rFont val="宋体"/>
        <charset val="134"/>
      </rPr>
      <t>所定价格涵盖手术计划、术区准备、消毒铺巾、定位、切开、穿刺、置管，引流、固定、缝合等步骤所需的人力资源和基本物资消耗。</t>
    </r>
  </si>
  <si>
    <r>
      <rPr>
        <sz val="12"/>
        <color theme="1"/>
        <rFont val="Times New Roman"/>
        <charset val="134"/>
      </rPr>
      <t>01</t>
    </r>
    <r>
      <rPr>
        <sz val="12"/>
        <color theme="1"/>
        <rFont val="宋体"/>
        <charset val="134"/>
      </rPr>
      <t>腰大池腹腔分流</t>
    </r>
  </si>
  <si>
    <r>
      <rPr>
        <sz val="12"/>
        <rFont val="宋体"/>
        <charset val="134"/>
      </rPr>
      <t>同台手术不得同时收取</t>
    </r>
    <r>
      <rPr>
        <sz val="12"/>
        <rFont val="Times New Roman"/>
        <charset val="134"/>
      </rPr>
      <t>“</t>
    </r>
    <r>
      <rPr>
        <sz val="12"/>
        <rFont val="宋体"/>
        <charset val="134"/>
      </rPr>
      <t>脑脊液分流装置取出费</t>
    </r>
    <r>
      <rPr>
        <sz val="12"/>
        <rFont val="Times New Roman"/>
        <charset val="134"/>
      </rPr>
      <t>”</t>
    </r>
    <r>
      <rPr>
        <sz val="12"/>
        <rFont val="宋体"/>
        <charset val="134"/>
      </rPr>
      <t>。</t>
    </r>
  </si>
  <si>
    <t>013302000380100</t>
  </si>
  <si>
    <r>
      <rPr>
        <sz val="12"/>
        <rFont val="宋体"/>
        <charset val="134"/>
      </rPr>
      <t>脑脊液分流装置置入费</t>
    </r>
    <r>
      <rPr>
        <sz val="12"/>
        <rFont val="Times New Roman"/>
        <charset val="134"/>
      </rPr>
      <t>-</t>
    </r>
    <r>
      <rPr>
        <sz val="12"/>
        <rFont val="宋体"/>
        <charset val="134"/>
      </rPr>
      <t>儿童（加收）</t>
    </r>
  </si>
  <si>
    <t>013302000380001</t>
  </si>
  <si>
    <r>
      <rPr>
        <sz val="12"/>
        <rFont val="宋体"/>
        <charset val="134"/>
      </rPr>
      <t>脑脊液分流装置置入费</t>
    </r>
    <r>
      <rPr>
        <sz val="12"/>
        <rFont val="Times New Roman"/>
        <charset val="134"/>
      </rPr>
      <t>-</t>
    </r>
    <r>
      <rPr>
        <sz val="12"/>
        <rFont val="宋体"/>
        <charset val="134"/>
      </rPr>
      <t>腰大池腹腔分流（扩展）</t>
    </r>
  </si>
  <si>
    <t>013302000390000</t>
  </si>
  <si>
    <r>
      <rPr>
        <sz val="12"/>
        <rFont val="宋体"/>
        <charset val="134"/>
      </rPr>
      <t>脑脊液分流装置取出费</t>
    </r>
  </si>
  <si>
    <r>
      <rPr>
        <sz val="12"/>
        <rFont val="宋体"/>
        <charset val="134"/>
      </rPr>
      <t>通过各种方式将置入的分流装置取出。</t>
    </r>
  </si>
  <si>
    <t>013302000390001</t>
  </si>
  <si>
    <r>
      <rPr>
        <sz val="12"/>
        <rFont val="宋体"/>
        <charset val="134"/>
      </rPr>
      <t>脑脊液分流装置取出费</t>
    </r>
    <r>
      <rPr>
        <sz val="12"/>
        <rFont val="Times New Roman"/>
        <charset val="134"/>
      </rPr>
      <t>-</t>
    </r>
    <r>
      <rPr>
        <sz val="12"/>
        <rFont val="宋体"/>
        <charset val="134"/>
      </rPr>
      <t>儿童（加收）</t>
    </r>
  </si>
  <si>
    <t>013302000400000</t>
  </si>
  <si>
    <r>
      <rPr>
        <sz val="12"/>
        <color theme="1"/>
        <rFont val="宋体"/>
        <charset val="134"/>
      </rPr>
      <t>颅内压监测探头置入费</t>
    </r>
  </si>
  <si>
    <r>
      <rPr>
        <sz val="12"/>
        <rFont val="宋体"/>
        <charset val="134"/>
      </rPr>
      <t>通过各种方式置入颅内压监测探头。</t>
    </r>
  </si>
  <si>
    <r>
      <rPr>
        <sz val="12"/>
        <rFont val="宋体"/>
        <charset val="134"/>
      </rPr>
      <t>所定价格涵盖手术计划、术区准备、消毒铺巾、开颅、置入探头、固定、关颅等步骤所需的人力资源和基本物质资源消耗。</t>
    </r>
  </si>
  <si>
    <r>
      <rPr>
        <sz val="12"/>
        <rFont val="宋体"/>
        <charset val="134"/>
      </rPr>
      <t>同台手术不得同时收取</t>
    </r>
    <r>
      <rPr>
        <sz val="12"/>
        <rFont val="Times New Roman"/>
        <charset val="134"/>
      </rPr>
      <t>“</t>
    </r>
    <r>
      <rPr>
        <sz val="12"/>
        <rFont val="宋体"/>
        <charset val="134"/>
      </rPr>
      <t>颅内压监测探头取出费</t>
    </r>
    <r>
      <rPr>
        <sz val="12"/>
        <rFont val="Times New Roman"/>
        <charset val="134"/>
      </rPr>
      <t>”</t>
    </r>
    <r>
      <rPr>
        <sz val="12"/>
        <rFont val="宋体"/>
        <charset val="134"/>
      </rPr>
      <t>。</t>
    </r>
  </si>
  <si>
    <t>013302000400001</t>
  </si>
  <si>
    <r>
      <rPr>
        <sz val="12"/>
        <rFont val="宋体"/>
        <charset val="134"/>
      </rPr>
      <t>颅内压监测探头置入费</t>
    </r>
    <r>
      <rPr>
        <sz val="12"/>
        <rFont val="Times New Roman"/>
        <charset val="134"/>
      </rPr>
      <t>-</t>
    </r>
    <r>
      <rPr>
        <sz val="12"/>
        <rFont val="宋体"/>
        <charset val="134"/>
      </rPr>
      <t>儿童（加收）</t>
    </r>
  </si>
  <si>
    <t>013302000410000</t>
  </si>
  <si>
    <r>
      <rPr>
        <sz val="12"/>
        <rFont val="宋体"/>
        <charset val="134"/>
      </rPr>
      <t>颅内压监测探头取出费</t>
    </r>
  </si>
  <si>
    <r>
      <rPr>
        <sz val="12"/>
        <color theme="1"/>
        <rFont val="宋体"/>
        <charset val="134"/>
      </rPr>
      <t>通过各种方式将置入的颅内压监测探头取出。</t>
    </r>
  </si>
  <si>
    <t>013302000410001</t>
  </si>
  <si>
    <r>
      <rPr>
        <sz val="12"/>
        <rFont val="宋体"/>
        <charset val="134"/>
      </rPr>
      <t>颅内压监测探头取出费</t>
    </r>
    <r>
      <rPr>
        <sz val="12"/>
        <rFont val="Times New Roman"/>
        <charset val="134"/>
      </rPr>
      <t>-</t>
    </r>
    <r>
      <rPr>
        <sz val="12"/>
        <rFont val="宋体"/>
        <charset val="134"/>
      </rPr>
      <t>儿童（加收）</t>
    </r>
  </si>
  <si>
    <t>013101000040000</t>
  </si>
  <si>
    <r>
      <rPr>
        <sz val="12"/>
        <rFont val="宋体"/>
        <charset val="134"/>
      </rPr>
      <t>神经刺激器适配费</t>
    </r>
  </si>
  <si>
    <r>
      <rPr>
        <sz val="12"/>
        <rFont val="宋体"/>
        <charset val="134"/>
      </rPr>
      <t>对已置入的神经刺激器进行程控测试。</t>
    </r>
  </si>
  <si>
    <r>
      <rPr>
        <sz val="12"/>
        <color theme="1"/>
        <rFont val="宋体"/>
        <charset val="134"/>
      </rPr>
      <t>所定价格涵盖装置连接、数据读取分析、参数调整、功能优化、安全性检查等步骤所需的人力资源和基本物资消耗。</t>
    </r>
  </si>
  <si>
    <t>013302000420000</t>
  </si>
  <si>
    <r>
      <rPr>
        <sz val="12"/>
        <rFont val="宋体"/>
        <charset val="134"/>
      </rPr>
      <t>椎管内切开引流费</t>
    </r>
  </si>
  <si>
    <r>
      <rPr>
        <sz val="12"/>
        <rFont val="宋体"/>
        <charset val="134"/>
      </rPr>
      <t>通过手术切开椎管内脓肿、血肿等进行引流。</t>
    </r>
  </si>
  <si>
    <r>
      <rPr>
        <sz val="12"/>
        <rFont val="宋体"/>
        <charset val="134"/>
      </rPr>
      <t>所定价格涵盖手术计划、术区准备、消毒铺巾、定位、切开椎管、引流、固定、缝合等步骤所需的人力资源和基本物质资源消耗。</t>
    </r>
  </si>
  <si>
    <t>013302000420001</t>
  </si>
  <si>
    <r>
      <rPr>
        <sz val="12"/>
        <rFont val="宋体"/>
        <charset val="134"/>
      </rPr>
      <t>椎管内切开引流费</t>
    </r>
    <r>
      <rPr>
        <sz val="12"/>
        <rFont val="Times New Roman"/>
        <charset val="134"/>
      </rPr>
      <t>-</t>
    </r>
    <r>
      <rPr>
        <sz val="12"/>
        <rFont val="宋体"/>
        <charset val="134"/>
      </rPr>
      <t>儿童（加收）</t>
    </r>
  </si>
  <si>
    <t>013302000430000</t>
  </si>
  <si>
    <r>
      <rPr>
        <sz val="12"/>
        <rFont val="宋体"/>
        <charset val="134"/>
      </rPr>
      <t>脊髓内引流费</t>
    </r>
  </si>
  <si>
    <r>
      <rPr>
        <sz val="12"/>
        <rFont val="宋体"/>
        <charset val="134"/>
      </rPr>
      <t>通过手术引流脊髓内积液。</t>
    </r>
  </si>
  <si>
    <r>
      <rPr>
        <sz val="12"/>
        <rFont val="宋体"/>
        <charset val="134"/>
      </rPr>
      <t>所定价格涵盖手术计划、术区准备、消毒铺巾、定位、切开或穿刺椎管至髓内、引流、固定、缝合等步骤所需的人力资源和基本物质资源消耗。</t>
    </r>
  </si>
  <si>
    <t>013302000430001</t>
  </si>
  <si>
    <r>
      <rPr>
        <sz val="12"/>
        <rFont val="宋体"/>
        <charset val="134"/>
      </rPr>
      <t>脊髓内引流费</t>
    </r>
    <r>
      <rPr>
        <sz val="12"/>
        <rFont val="Times New Roman"/>
        <charset val="134"/>
      </rPr>
      <t>-</t>
    </r>
    <r>
      <rPr>
        <sz val="12"/>
        <rFont val="宋体"/>
        <charset val="134"/>
      </rPr>
      <t>儿童（加收）</t>
    </r>
  </si>
  <si>
    <t>013302000440000</t>
  </si>
  <si>
    <r>
      <rPr>
        <sz val="12"/>
        <rFont val="宋体"/>
        <charset val="134"/>
      </rPr>
      <t>髓内病变切除费（常规）</t>
    </r>
  </si>
  <si>
    <r>
      <rPr>
        <sz val="12"/>
        <rFont val="宋体"/>
        <charset val="134"/>
      </rPr>
      <t>通过手术切除脊髓内病变。</t>
    </r>
  </si>
  <si>
    <r>
      <rPr>
        <sz val="12"/>
        <rFont val="宋体"/>
        <charset val="134"/>
      </rPr>
      <t>所定价格涵盖手术计划、术区准备、消毒铺巾、切开、探查、病变切除、缝合等步骤所需的人力资源和和基本物质资源消耗。</t>
    </r>
  </si>
  <si>
    <t>013302000440001</t>
  </si>
  <si>
    <r>
      <rPr>
        <sz val="12"/>
        <rFont val="宋体"/>
        <charset val="134"/>
      </rPr>
      <t>髓内病变切除费（常规）</t>
    </r>
    <r>
      <rPr>
        <sz val="12"/>
        <rFont val="Times New Roman"/>
        <charset val="134"/>
      </rPr>
      <t>-</t>
    </r>
    <r>
      <rPr>
        <sz val="12"/>
        <rFont val="宋体"/>
        <charset val="134"/>
      </rPr>
      <t>儿童（加收）</t>
    </r>
  </si>
  <si>
    <t>013302000450000</t>
  </si>
  <si>
    <r>
      <rPr>
        <sz val="12"/>
        <rFont val="宋体"/>
        <charset val="134"/>
      </rPr>
      <t>髓内病变切除费（复杂）</t>
    </r>
  </si>
  <si>
    <r>
      <rPr>
        <sz val="12"/>
        <rFont val="宋体"/>
        <charset val="134"/>
      </rPr>
      <t>通过手术切除脊髓内复杂病变。</t>
    </r>
  </si>
  <si>
    <r>
      <rPr>
        <sz val="12"/>
        <rFont val="宋体"/>
        <charset val="134"/>
      </rPr>
      <t>本项目所称</t>
    </r>
    <r>
      <rPr>
        <sz val="12"/>
        <rFont val="Times New Roman"/>
        <charset val="134"/>
      </rPr>
      <t>“</t>
    </r>
    <r>
      <rPr>
        <sz val="12"/>
        <rFont val="宋体"/>
        <charset val="134"/>
      </rPr>
      <t>复杂</t>
    </r>
    <r>
      <rPr>
        <sz val="12"/>
        <rFont val="Times New Roman"/>
        <charset val="134"/>
      </rPr>
      <t>”</t>
    </r>
    <r>
      <rPr>
        <sz val="12"/>
        <rFont val="宋体"/>
        <charset val="134"/>
      </rPr>
      <t>指：病变范围大于一个椎体长度、远离脊髓表面或位于脊髓前方、血管病变、多个病灶切除、病变弥散。</t>
    </r>
  </si>
  <si>
    <t>013302000450001</t>
  </si>
  <si>
    <r>
      <rPr>
        <sz val="12"/>
        <rFont val="宋体"/>
        <charset val="134"/>
      </rPr>
      <t>髓内病变切除费（复杂）</t>
    </r>
    <r>
      <rPr>
        <sz val="12"/>
        <rFont val="Times New Roman"/>
        <charset val="134"/>
      </rPr>
      <t>-</t>
    </r>
    <r>
      <rPr>
        <sz val="12"/>
        <rFont val="宋体"/>
        <charset val="134"/>
      </rPr>
      <t>儿童（加收）</t>
    </r>
  </si>
  <si>
    <t>013302000460000</t>
  </si>
  <si>
    <r>
      <rPr>
        <sz val="12"/>
        <rFont val="宋体"/>
        <charset val="134"/>
      </rPr>
      <t>髓外病变切除费（常规）</t>
    </r>
  </si>
  <si>
    <r>
      <rPr>
        <sz val="12"/>
        <rFont val="宋体"/>
        <charset val="134"/>
      </rPr>
      <t>通过手术切除脊髓外病变。</t>
    </r>
  </si>
  <si>
    <t>013302000460001</t>
  </si>
  <si>
    <r>
      <rPr>
        <sz val="12"/>
        <rFont val="宋体"/>
        <charset val="134"/>
      </rPr>
      <t>髓外病变切除费（常规）</t>
    </r>
    <r>
      <rPr>
        <sz val="12"/>
        <rFont val="Times New Roman"/>
        <charset val="134"/>
      </rPr>
      <t>-</t>
    </r>
    <r>
      <rPr>
        <sz val="12"/>
        <rFont val="宋体"/>
        <charset val="134"/>
      </rPr>
      <t>儿童（加收）</t>
    </r>
  </si>
  <si>
    <t>013302000470000</t>
  </si>
  <si>
    <r>
      <rPr>
        <sz val="12"/>
        <rFont val="宋体"/>
        <charset val="134"/>
      </rPr>
      <t>髓外病变切除费（复杂）</t>
    </r>
  </si>
  <si>
    <r>
      <rPr>
        <sz val="12"/>
        <rFont val="宋体"/>
        <charset val="134"/>
      </rPr>
      <t>通过手术切除脊髓外复杂病变。</t>
    </r>
  </si>
  <si>
    <r>
      <rPr>
        <sz val="12"/>
        <rFont val="宋体"/>
        <charset val="134"/>
      </rPr>
      <t>本项目所称</t>
    </r>
    <r>
      <rPr>
        <sz val="12"/>
        <rFont val="Times New Roman"/>
        <charset val="134"/>
      </rPr>
      <t>“</t>
    </r>
    <r>
      <rPr>
        <sz val="12"/>
        <rFont val="宋体"/>
        <charset val="134"/>
      </rPr>
      <t>复杂</t>
    </r>
    <r>
      <rPr>
        <sz val="12"/>
        <rFont val="Times New Roman"/>
        <charset val="134"/>
      </rPr>
      <t>”</t>
    </r>
    <r>
      <rPr>
        <sz val="12"/>
        <rFont val="宋体"/>
        <charset val="134"/>
      </rPr>
      <t>指：病变范围大于两个椎体长度、位于椎管前方、血管性病变、椎管内外沟通、病变弥散。</t>
    </r>
  </si>
  <si>
    <t>013302000470001</t>
  </si>
  <si>
    <r>
      <rPr>
        <sz val="12"/>
        <rFont val="宋体"/>
        <charset val="134"/>
      </rPr>
      <t>髓外病变切除费（复杂）</t>
    </r>
    <r>
      <rPr>
        <sz val="12"/>
        <rFont val="Times New Roman"/>
        <charset val="134"/>
      </rPr>
      <t>-</t>
    </r>
    <r>
      <rPr>
        <sz val="12"/>
        <rFont val="宋体"/>
        <charset val="134"/>
      </rPr>
      <t>儿童（加收）</t>
    </r>
  </si>
  <si>
    <t>013302000480000</t>
  </si>
  <si>
    <r>
      <rPr>
        <sz val="12"/>
        <color theme="1"/>
        <rFont val="宋体"/>
        <charset val="134"/>
      </rPr>
      <t>颈动脉内</t>
    </r>
    <r>
      <rPr>
        <sz val="12"/>
        <color theme="1"/>
        <rFont val="Times New Roman"/>
        <charset val="134"/>
      </rPr>
      <t>/</t>
    </r>
    <r>
      <rPr>
        <sz val="12"/>
        <color theme="1"/>
        <rFont val="宋体"/>
        <charset val="134"/>
      </rPr>
      <t>外膜剥脱费</t>
    </r>
  </si>
  <si>
    <r>
      <rPr>
        <sz val="12"/>
        <rFont val="宋体"/>
        <charset val="134"/>
      </rPr>
      <t>通过手术切除颈动脉内膜或外膜。</t>
    </r>
  </si>
  <si>
    <r>
      <rPr>
        <sz val="12"/>
        <rFont val="宋体"/>
        <charset val="134"/>
      </rPr>
      <t>所定价格涵盖手术计划、术区准备、消毒铺巾、颈部血管暴露、颈动脉内</t>
    </r>
    <r>
      <rPr>
        <sz val="12"/>
        <rFont val="Times New Roman"/>
        <charset val="134"/>
      </rPr>
      <t>/</t>
    </r>
    <r>
      <rPr>
        <sz val="12"/>
        <rFont val="宋体"/>
        <charset val="134"/>
      </rPr>
      <t>外膜剥脱、缝合、关闭，必要时修补等步骤所需的人力资源和基本物质资源消耗。</t>
    </r>
  </si>
  <si>
    <t>013302000480001</t>
  </si>
  <si>
    <r>
      <rPr>
        <sz val="12"/>
        <rFont val="宋体"/>
        <charset val="134"/>
      </rPr>
      <t>颈动脉内</t>
    </r>
    <r>
      <rPr>
        <sz val="12"/>
        <rFont val="Times New Roman"/>
        <charset val="134"/>
      </rPr>
      <t>/</t>
    </r>
    <r>
      <rPr>
        <sz val="12"/>
        <rFont val="宋体"/>
        <charset val="134"/>
      </rPr>
      <t>外膜剥脱费</t>
    </r>
    <r>
      <rPr>
        <sz val="12"/>
        <rFont val="Times New Roman"/>
        <charset val="134"/>
      </rPr>
      <t>-</t>
    </r>
    <r>
      <rPr>
        <sz val="12"/>
        <rFont val="宋体"/>
        <charset val="134"/>
      </rPr>
      <t>儿童（加收）</t>
    </r>
  </si>
  <si>
    <t>013302000490000</t>
  </si>
  <si>
    <r>
      <rPr>
        <sz val="12"/>
        <color theme="1"/>
        <rFont val="宋体"/>
        <charset val="134"/>
      </rPr>
      <t>椎动脉内</t>
    </r>
    <r>
      <rPr>
        <sz val="12"/>
        <color theme="1"/>
        <rFont val="Times New Roman"/>
        <charset val="134"/>
      </rPr>
      <t>/</t>
    </r>
    <r>
      <rPr>
        <sz val="12"/>
        <color theme="1"/>
        <rFont val="宋体"/>
        <charset val="134"/>
      </rPr>
      <t>外膜剥脱费</t>
    </r>
  </si>
  <si>
    <r>
      <rPr>
        <sz val="12"/>
        <rFont val="宋体"/>
        <charset val="134"/>
      </rPr>
      <t>通过手术切除椎动脉内膜或外膜。</t>
    </r>
  </si>
  <si>
    <r>
      <rPr>
        <sz val="12"/>
        <rFont val="宋体"/>
        <charset val="134"/>
      </rPr>
      <t>所定价格涵盖手术计划、术区准备、消毒铺巾、椎动脉暴露、椎动脉内</t>
    </r>
    <r>
      <rPr>
        <sz val="12"/>
        <rFont val="Times New Roman"/>
        <charset val="134"/>
      </rPr>
      <t>/</t>
    </r>
    <r>
      <rPr>
        <sz val="12"/>
        <rFont val="宋体"/>
        <charset val="134"/>
      </rPr>
      <t>外膜剥脱、缝合、关闭，必要时修补等步骤所需的人力资源和基本物质资源消耗。</t>
    </r>
  </si>
  <si>
    <t>013302000490001</t>
  </si>
  <si>
    <r>
      <rPr>
        <sz val="12"/>
        <rFont val="宋体"/>
        <charset val="134"/>
      </rPr>
      <t>椎动脉内</t>
    </r>
    <r>
      <rPr>
        <sz val="12"/>
        <rFont val="Times New Roman"/>
        <charset val="134"/>
      </rPr>
      <t>/</t>
    </r>
    <r>
      <rPr>
        <sz val="12"/>
        <rFont val="宋体"/>
        <charset val="134"/>
      </rPr>
      <t>外膜剥脱费</t>
    </r>
    <r>
      <rPr>
        <sz val="12"/>
        <rFont val="Times New Roman"/>
        <charset val="134"/>
      </rPr>
      <t>-</t>
    </r>
    <r>
      <rPr>
        <sz val="12"/>
        <rFont val="宋体"/>
        <charset val="134"/>
      </rPr>
      <t>儿童（加收）</t>
    </r>
  </si>
  <si>
    <t>013302000500000</t>
  </si>
  <si>
    <r>
      <rPr>
        <sz val="12"/>
        <color theme="1"/>
        <rFont val="宋体"/>
        <charset val="134"/>
      </rPr>
      <t>颞肌颞浅动脉贴敷费</t>
    </r>
  </si>
  <si>
    <r>
      <rPr>
        <sz val="12"/>
        <rFont val="宋体"/>
        <charset val="134"/>
      </rPr>
      <t>通过颅外血供丰富的肌肉等组织，帖敷于脑组织表面。</t>
    </r>
  </si>
  <si>
    <r>
      <rPr>
        <sz val="12"/>
        <rFont val="宋体"/>
        <charset val="134"/>
      </rPr>
      <t>所定价格涵盖手术计划、术区准备、消毒铺巾、开颅、颞肌颞浅动脉贴敷、关颅等步骤所需的人力资源和基本物质资源消耗。</t>
    </r>
  </si>
  <si>
    <t>013302000500001</t>
  </si>
  <si>
    <r>
      <rPr>
        <sz val="12"/>
        <rFont val="宋体"/>
        <charset val="134"/>
      </rPr>
      <t>颞肌颞浅动脉贴敷费</t>
    </r>
    <r>
      <rPr>
        <sz val="12"/>
        <rFont val="Times New Roman"/>
        <charset val="134"/>
      </rPr>
      <t>-</t>
    </r>
    <r>
      <rPr>
        <sz val="12"/>
        <rFont val="宋体"/>
        <charset val="134"/>
      </rPr>
      <t>儿童（加收）</t>
    </r>
  </si>
  <si>
    <t>013302000510000</t>
  </si>
  <si>
    <r>
      <rPr>
        <sz val="12"/>
        <rFont val="宋体"/>
        <charset val="134"/>
      </rPr>
      <t>颈部动脉结扎费</t>
    </r>
  </si>
  <si>
    <r>
      <rPr>
        <sz val="12"/>
        <rFont val="宋体"/>
        <charset val="134"/>
      </rPr>
      <t>通过手术结扎颈部动脉。</t>
    </r>
  </si>
  <si>
    <r>
      <rPr>
        <sz val="12"/>
        <rFont val="宋体"/>
        <charset val="134"/>
      </rPr>
      <t>所定价格涵盖手术计划、术区准备、消毒铺巾、定位、颈部动脉结扎、缝合等步骤所需的人力资源和基本物质资源消耗。</t>
    </r>
  </si>
  <si>
    <t>013302000510001</t>
  </si>
  <si>
    <r>
      <rPr>
        <sz val="12"/>
        <rFont val="宋体"/>
        <charset val="134"/>
      </rPr>
      <t>颈部动脉结扎费</t>
    </r>
    <r>
      <rPr>
        <sz val="12"/>
        <rFont val="Times New Roman"/>
        <charset val="134"/>
      </rPr>
      <t>-</t>
    </r>
    <r>
      <rPr>
        <sz val="12"/>
        <rFont val="宋体"/>
        <charset val="134"/>
      </rPr>
      <t>儿童（加收）</t>
    </r>
  </si>
  <si>
    <t>013101000050000</t>
  </si>
  <si>
    <r>
      <rPr>
        <sz val="12"/>
        <rFont val="宋体"/>
        <charset val="134"/>
      </rPr>
      <t>神经阻滞治疗费</t>
    </r>
  </si>
  <si>
    <r>
      <rPr>
        <sz val="12"/>
        <rFont val="宋体"/>
        <charset val="134"/>
      </rPr>
      <t>通过物理压迫或化学毁损的方式阻断神经传递信号。</t>
    </r>
  </si>
  <si>
    <r>
      <rPr>
        <sz val="12"/>
        <rFont val="宋体"/>
        <charset val="134"/>
      </rPr>
      <t>所定价格涵盖术区准备、定位、消毒铺巾、压迫、注药、观察、记录等步骤所需的人力资源和基本物质资源消耗。</t>
    </r>
  </si>
  <si>
    <r>
      <rPr>
        <sz val="12"/>
        <rFont val="Times New Roman"/>
        <charset val="134"/>
      </rPr>
      <t>01</t>
    </r>
    <r>
      <rPr>
        <sz val="12"/>
        <rFont val="宋体"/>
        <charset val="134"/>
      </rPr>
      <t>三叉神经节</t>
    </r>
  </si>
  <si>
    <t>013101000050001</t>
  </si>
  <si>
    <r>
      <rPr>
        <sz val="12"/>
        <rFont val="宋体"/>
        <charset val="134"/>
      </rPr>
      <t>神经阻滞治疗费</t>
    </r>
    <r>
      <rPr>
        <sz val="12"/>
        <rFont val="Times New Roman"/>
        <charset val="134"/>
      </rPr>
      <t>-</t>
    </r>
    <r>
      <rPr>
        <sz val="12"/>
        <rFont val="宋体"/>
        <charset val="134"/>
      </rPr>
      <t>三叉神经节（加收）</t>
    </r>
  </si>
  <si>
    <t>013302000520000</t>
  </si>
  <si>
    <r>
      <rPr>
        <sz val="12"/>
        <rFont val="宋体"/>
        <charset val="134"/>
      </rPr>
      <t>颅神经切断费</t>
    </r>
  </si>
  <si>
    <r>
      <rPr>
        <sz val="12"/>
        <rFont val="宋体"/>
        <charset val="134"/>
      </rPr>
      <t>通过手术全部或部分切除颅神经。</t>
    </r>
  </si>
  <si>
    <r>
      <rPr>
        <sz val="12"/>
        <rFont val="宋体"/>
        <charset val="134"/>
      </rPr>
      <t>所定价格涵盖手术计划、术区准备、消毒铺巾、定位、开颅、探查、神经切断、关颅等步骤所需的人力资源和基本物质资源消耗。</t>
    </r>
  </si>
  <si>
    <r>
      <rPr>
        <sz val="12"/>
        <rFont val="Times New Roman"/>
        <charset val="134"/>
      </rPr>
      <t>1.</t>
    </r>
    <r>
      <rPr>
        <sz val="12"/>
        <rFont val="宋体"/>
        <charset val="134"/>
      </rPr>
      <t>本项目所称</t>
    </r>
    <r>
      <rPr>
        <sz val="12"/>
        <rFont val="Times New Roman"/>
        <charset val="134"/>
      </rPr>
      <t>“</t>
    </r>
    <r>
      <rPr>
        <sz val="12"/>
        <rFont val="宋体"/>
        <charset val="134"/>
      </rPr>
      <t>颅神经</t>
    </r>
    <r>
      <rPr>
        <sz val="12"/>
        <rFont val="Times New Roman"/>
        <charset val="134"/>
      </rPr>
      <t>”</t>
    </r>
    <r>
      <rPr>
        <sz val="12"/>
        <rFont val="宋体"/>
        <charset val="134"/>
      </rPr>
      <t>指：位于颅内和颅底、眼眶、颈深部的十二对颅神经部分。</t>
    </r>
    <r>
      <rPr>
        <sz val="12"/>
        <rFont val="Times New Roman"/>
        <charset val="134"/>
      </rPr>
      <t xml:space="preserve">
2.</t>
    </r>
    <r>
      <rPr>
        <sz val="12"/>
        <rFont val="宋体"/>
        <charset val="134"/>
      </rPr>
      <t>同一神经切断费不得与松解费同时收取。</t>
    </r>
  </si>
  <si>
    <t>013302000520001</t>
  </si>
  <si>
    <r>
      <rPr>
        <sz val="12"/>
        <rFont val="宋体"/>
        <charset val="134"/>
      </rPr>
      <t>颅神经切断费</t>
    </r>
    <r>
      <rPr>
        <sz val="12"/>
        <rFont val="Times New Roman"/>
        <charset val="134"/>
      </rPr>
      <t>-</t>
    </r>
    <r>
      <rPr>
        <sz val="12"/>
        <rFont val="宋体"/>
        <charset val="134"/>
      </rPr>
      <t>儿童（加收）</t>
    </r>
  </si>
  <si>
    <t>013302000530000</t>
  </si>
  <si>
    <r>
      <rPr>
        <sz val="12"/>
        <rFont val="宋体"/>
        <charset val="134"/>
      </rPr>
      <t>脊髓及脊神经切断费</t>
    </r>
  </si>
  <si>
    <r>
      <rPr>
        <sz val="12"/>
        <rFont val="宋体"/>
        <charset val="134"/>
      </rPr>
      <t>通过手术切断部分脊髓和（或）脊神经。</t>
    </r>
  </si>
  <si>
    <r>
      <rPr>
        <sz val="12"/>
        <rFont val="宋体"/>
        <charset val="134"/>
      </rPr>
      <t>所定价格涵盖手术计划、术区准备、消毒铺巾、定位、切开、探查、神经切断、缝合等步骤所需的人力资源和基本物质资源消耗。</t>
    </r>
  </si>
  <si>
    <r>
      <rPr>
        <sz val="12"/>
        <rFont val="Times New Roman"/>
        <charset val="134"/>
      </rPr>
      <t>1.</t>
    </r>
    <r>
      <rPr>
        <sz val="12"/>
        <rFont val="宋体"/>
        <charset val="134"/>
      </rPr>
      <t>本项目所称</t>
    </r>
    <r>
      <rPr>
        <sz val="12"/>
        <rFont val="Times New Roman"/>
        <charset val="134"/>
      </rPr>
      <t>“</t>
    </r>
    <r>
      <rPr>
        <sz val="12"/>
        <rFont val="宋体"/>
        <charset val="134"/>
      </rPr>
      <t>脊髓及脊神经</t>
    </r>
    <r>
      <rPr>
        <sz val="12"/>
        <rFont val="Times New Roman"/>
        <charset val="134"/>
      </rPr>
      <t>”</t>
    </r>
    <r>
      <rPr>
        <sz val="12"/>
        <rFont val="宋体"/>
        <charset val="134"/>
      </rPr>
      <t>指：位于椎管内及椎间孔周围的脊神经部分。</t>
    </r>
    <r>
      <rPr>
        <sz val="12"/>
        <rFont val="Times New Roman"/>
        <charset val="134"/>
      </rPr>
      <t xml:space="preserve">
2.</t>
    </r>
    <r>
      <rPr>
        <sz val="12"/>
        <rFont val="宋体"/>
        <charset val="134"/>
      </rPr>
      <t>同一神经切断费不得与松解费同时收取。</t>
    </r>
  </si>
  <si>
    <t>013302000530001</t>
  </si>
  <si>
    <r>
      <rPr>
        <sz val="12"/>
        <rFont val="宋体"/>
        <charset val="134"/>
      </rPr>
      <t>脊髓及脊神经切断费</t>
    </r>
    <r>
      <rPr>
        <sz val="12"/>
        <rFont val="Times New Roman"/>
        <charset val="134"/>
      </rPr>
      <t>-</t>
    </r>
    <r>
      <rPr>
        <sz val="12"/>
        <rFont val="宋体"/>
        <charset val="134"/>
      </rPr>
      <t>儿童（加收）</t>
    </r>
  </si>
  <si>
    <t>013302000540000</t>
  </si>
  <si>
    <r>
      <rPr>
        <sz val="12"/>
        <rFont val="宋体"/>
        <charset val="134"/>
      </rPr>
      <t>内脏神经切断费</t>
    </r>
  </si>
  <si>
    <r>
      <rPr>
        <sz val="12"/>
        <rFont val="宋体"/>
        <charset val="134"/>
      </rPr>
      <t>通过手术全部或部分切除内脏神经。</t>
    </r>
  </si>
  <si>
    <r>
      <rPr>
        <sz val="12"/>
        <rFont val="Times New Roman"/>
        <charset val="134"/>
      </rPr>
      <t>1.</t>
    </r>
    <r>
      <rPr>
        <sz val="12"/>
        <rFont val="宋体"/>
        <charset val="134"/>
      </rPr>
      <t>本项目所称</t>
    </r>
    <r>
      <rPr>
        <sz val="12"/>
        <rFont val="Times New Roman"/>
        <charset val="134"/>
      </rPr>
      <t>“</t>
    </r>
    <r>
      <rPr>
        <sz val="12"/>
        <rFont val="宋体"/>
        <charset val="134"/>
      </rPr>
      <t>内脏神经</t>
    </r>
    <r>
      <rPr>
        <sz val="12"/>
        <rFont val="Times New Roman"/>
        <charset val="134"/>
      </rPr>
      <t>”</t>
    </r>
    <r>
      <rPr>
        <sz val="12"/>
        <rFont val="宋体"/>
        <charset val="134"/>
      </rPr>
      <t>指：分布在胸腔、腹腔及盆腔脏器的神经。</t>
    </r>
    <r>
      <rPr>
        <sz val="12"/>
        <rFont val="Times New Roman"/>
        <charset val="134"/>
      </rPr>
      <t xml:space="preserve">
2.</t>
    </r>
    <r>
      <rPr>
        <sz val="12"/>
        <rFont val="宋体"/>
        <charset val="134"/>
      </rPr>
      <t>同一神经切断费不得与松解费同时收取。</t>
    </r>
  </si>
  <si>
    <t>013302000540001</t>
  </si>
  <si>
    <r>
      <rPr>
        <sz val="12"/>
        <rFont val="宋体"/>
        <charset val="134"/>
      </rPr>
      <t>内脏神经切断费</t>
    </r>
    <r>
      <rPr>
        <sz val="12"/>
        <rFont val="Times New Roman"/>
        <charset val="134"/>
      </rPr>
      <t>-</t>
    </r>
    <r>
      <rPr>
        <sz val="12"/>
        <rFont val="宋体"/>
        <charset val="134"/>
      </rPr>
      <t>儿童（加收）</t>
    </r>
  </si>
  <si>
    <t>013302000550000</t>
  </si>
  <si>
    <r>
      <rPr>
        <sz val="12"/>
        <rFont val="宋体"/>
        <charset val="134"/>
      </rPr>
      <t>周围神经切断费</t>
    </r>
  </si>
  <si>
    <r>
      <rPr>
        <sz val="12"/>
        <rFont val="宋体"/>
        <charset val="134"/>
      </rPr>
      <t>通过手术全部或部分切除周围神经。</t>
    </r>
  </si>
  <si>
    <r>
      <rPr>
        <sz val="12"/>
        <rFont val="Times New Roman"/>
        <charset val="134"/>
      </rPr>
      <t>1.</t>
    </r>
    <r>
      <rPr>
        <sz val="12"/>
        <rFont val="宋体"/>
        <charset val="134"/>
      </rPr>
      <t>本项目所称</t>
    </r>
    <r>
      <rPr>
        <sz val="12"/>
        <rFont val="Times New Roman"/>
        <charset val="134"/>
      </rPr>
      <t>“</t>
    </r>
    <r>
      <rPr>
        <sz val="12"/>
        <rFont val="宋体"/>
        <charset val="134"/>
      </rPr>
      <t>周围神经</t>
    </r>
    <r>
      <rPr>
        <sz val="12"/>
        <rFont val="Times New Roman"/>
        <charset val="134"/>
      </rPr>
      <t>”</t>
    </r>
    <r>
      <rPr>
        <sz val="12"/>
        <rFont val="宋体"/>
        <charset val="134"/>
      </rPr>
      <t>指：位于头面部、躯干及四肢的颅神经和脊神经主干或分支。</t>
    </r>
    <r>
      <rPr>
        <sz val="12"/>
        <rFont val="Times New Roman"/>
        <charset val="134"/>
      </rPr>
      <t xml:space="preserve">
2.</t>
    </r>
    <r>
      <rPr>
        <sz val="12"/>
        <rFont val="宋体"/>
        <charset val="134"/>
      </rPr>
      <t>同一神经切断费不得与松解费同时收取。</t>
    </r>
  </si>
  <si>
    <t>013302000550001</t>
  </si>
  <si>
    <r>
      <rPr>
        <sz val="12"/>
        <rFont val="宋体"/>
        <charset val="134"/>
      </rPr>
      <t>周围神经切断费</t>
    </r>
    <r>
      <rPr>
        <sz val="12"/>
        <rFont val="Times New Roman"/>
        <charset val="134"/>
      </rPr>
      <t>-</t>
    </r>
    <r>
      <rPr>
        <sz val="12"/>
        <rFont val="宋体"/>
        <charset val="134"/>
      </rPr>
      <t>儿童（加收）</t>
    </r>
  </si>
  <si>
    <t>013302000560000</t>
  </si>
  <si>
    <r>
      <rPr>
        <sz val="12"/>
        <rFont val="宋体"/>
        <charset val="134"/>
      </rPr>
      <t>颅神经松解费</t>
    </r>
  </si>
  <si>
    <r>
      <rPr>
        <sz val="12"/>
        <rFont val="宋体"/>
        <charset val="134"/>
      </rPr>
      <t>通过手术松解颅神经粘连。</t>
    </r>
  </si>
  <si>
    <r>
      <rPr>
        <sz val="12"/>
        <rFont val="宋体"/>
        <charset val="134"/>
      </rPr>
      <t>所定价格涵盖手术计划、术区准备、消毒铺巾、定位、开颅、松解及梳理、关颅等步骤所需的人力资源和基本物质资源消耗。</t>
    </r>
  </si>
  <si>
    <r>
      <rPr>
        <sz val="12"/>
        <rFont val="Times New Roman"/>
        <charset val="134"/>
      </rPr>
      <t>1.</t>
    </r>
    <r>
      <rPr>
        <sz val="12"/>
        <rFont val="宋体"/>
        <charset val="134"/>
      </rPr>
      <t>本项目所称</t>
    </r>
    <r>
      <rPr>
        <sz val="12"/>
        <rFont val="Times New Roman"/>
        <charset val="134"/>
      </rPr>
      <t>“</t>
    </r>
    <r>
      <rPr>
        <sz val="12"/>
        <rFont val="宋体"/>
        <charset val="134"/>
      </rPr>
      <t>颅神经</t>
    </r>
    <r>
      <rPr>
        <sz val="12"/>
        <rFont val="Times New Roman"/>
        <charset val="134"/>
      </rPr>
      <t>”</t>
    </r>
    <r>
      <rPr>
        <sz val="12"/>
        <rFont val="宋体"/>
        <charset val="134"/>
      </rPr>
      <t>指：位于颅内和颅底、眼眶、颈深部的十二对颅神经部分。</t>
    </r>
    <r>
      <rPr>
        <sz val="12"/>
        <rFont val="Times New Roman"/>
        <charset val="134"/>
      </rPr>
      <t xml:space="preserve">
2.</t>
    </r>
    <r>
      <rPr>
        <sz val="12"/>
        <rFont val="宋体"/>
        <charset val="134"/>
      </rPr>
      <t>同一神经松解费不得与切断费同时收取。</t>
    </r>
  </si>
  <si>
    <t>013302000560001</t>
  </si>
  <si>
    <r>
      <rPr>
        <sz val="12"/>
        <rFont val="宋体"/>
        <charset val="134"/>
      </rPr>
      <t>颅神经松解费</t>
    </r>
    <r>
      <rPr>
        <sz val="12"/>
        <rFont val="Times New Roman"/>
        <charset val="134"/>
      </rPr>
      <t>-</t>
    </r>
    <r>
      <rPr>
        <sz val="12"/>
        <rFont val="宋体"/>
        <charset val="134"/>
      </rPr>
      <t>儿童（加收）</t>
    </r>
  </si>
  <si>
    <t>013302000570000</t>
  </si>
  <si>
    <r>
      <rPr>
        <sz val="12"/>
        <rFont val="宋体"/>
        <charset val="134"/>
      </rPr>
      <t>脊髓及神经根松解费</t>
    </r>
  </si>
  <si>
    <r>
      <rPr>
        <sz val="12"/>
        <rFont val="宋体"/>
        <charset val="134"/>
      </rPr>
      <t>通过手术松解脊髓及神经根粘连。</t>
    </r>
  </si>
  <si>
    <r>
      <rPr>
        <sz val="12"/>
        <rFont val="宋体"/>
        <charset val="134"/>
      </rPr>
      <t>所定价格涵盖手术计划、术区准备、消毒铺巾、定位、切开、松解及梳理、缝合等步骤所需的人力资源和基本物质资源消耗。</t>
    </r>
  </si>
  <si>
    <r>
      <rPr>
        <sz val="12"/>
        <rFont val="Times New Roman"/>
        <charset val="134"/>
      </rPr>
      <t>1.</t>
    </r>
    <r>
      <rPr>
        <sz val="12"/>
        <rFont val="宋体"/>
        <charset val="134"/>
      </rPr>
      <t>本项目所称</t>
    </r>
    <r>
      <rPr>
        <sz val="12"/>
        <rFont val="Times New Roman"/>
        <charset val="134"/>
      </rPr>
      <t>“</t>
    </r>
    <r>
      <rPr>
        <sz val="12"/>
        <rFont val="宋体"/>
        <charset val="134"/>
      </rPr>
      <t>脊髓及脊神经</t>
    </r>
    <r>
      <rPr>
        <sz val="12"/>
        <rFont val="Times New Roman"/>
        <charset val="134"/>
      </rPr>
      <t>”</t>
    </r>
    <r>
      <rPr>
        <sz val="12"/>
        <rFont val="宋体"/>
        <charset val="134"/>
      </rPr>
      <t>指：位于椎管内及椎间孔周围的脊神经部分。</t>
    </r>
    <r>
      <rPr>
        <sz val="12"/>
        <rFont val="Times New Roman"/>
        <charset val="134"/>
      </rPr>
      <t xml:space="preserve">
2.</t>
    </r>
    <r>
      <rPr>
        <sz val="12"/>
        <rFont val="宋体"/>
        <charset val="134"/>
      </rPr>
      <t>同一神经松解费不得与切断费同时收取。</t>
    </r>
  </si>
  <si>
    <t>013302000570001</t>
  </si>
  <si>
    <r>
      <rPr>
        <sz val="12"/>
        <rFont val="宋体"/>
        <charset val="134"/>
      </rPr>
      <t>脊髓及神经根松解费</t>
    </r>
    <r>
      <rPr>
        <sz val="12"/>
        <rFont val="Times New Roman"/>
        <charset val="134"/>
      </rPr>
      <t>-</t>
    </r>
    <r>
      <rPr>
        <sz val="12"/>
        <rFont val="宋体"/>
        <charset val="134"/>
      </rPr>
      <t>儿童（加收）</t>
    </r>
  </si>
  <si>
    <t>013302000580000</t>
  </si>
  <si>
    <r>
      <rPr>
        <sz val="12"/>
        <rFont val="宋体"/>
        <charset val="134"/>
      </rPr>
      <t>内脏神经松解费</t>
    </r>
  </si>
  <si>
    <r>
      <rPr>
        <sz val="12"/>
        <rFont val="宋体"/>
        <charset val="134"/>
      </rPr>
      <t>通过手术松解内脏神经粘连。</t>
    </r>
  </si>
  <si>
    <r>
      <rPr>
        <sz val="12"/>
        <rFont val="Times New Roman"/>
        <charset val="134"/>
      </rPr>
      <t>1.</t>
    </r>
    <r>
      <rPr>
        <sz val="12"/>
        <rFont val="宋体"/>
        <charset val="134"/>
      </rPr>
      <t>本项目所称</t>
    </r>
    <r>
      <rPr>
        <sz val="12"/>
        <rFont val="Times New Roman"/>
        <charset val="134"/>
      </rPr>
      <t>“</t>
    </r>
    <r>
      <rPr>
        <sz val="12"/>
        <rFont val="宋体"/>
        <charset val="134"/>
      </rPr>
      <t>内脏神经</t>
    </r>
    <r>
      <rPr>
        <sz val="12"/>
        <rFont val="Times New Roman"/>
        <charset val="134"/>
      </rPr>
      <t>”</t>
    </r>
    <r>
      <rPr>
        <sz val="12"/>
        <rFont val="宋体"/>
        <charset val="134"/>
      </rPr>
      <t>指：分布在胸腔、腹腔及盆腔脏器的神经。</t>
    </r>
    <r>
      <rPr>
        <sz val="12"/>
        <rFont val="Times New Roman"/>
        <charset val="134"/>
      </rPr>
      <t xml:space="preserve">
2.</t>
    </r>
    <r>
      <rPr>
        <sz val="12"/>
        <rFont val="宋体"/>
        <charset val="134"/>
      </rPr>
      <t>同一神经松解费不得与切断费同时收取。</t>
    </r>
  </si>
  <si>
    <t>013302000580001</t>
  </si>
  <si>
    <r>
      <rPr>
        <sz val="12"/>
        <rFont val="宋体"/>
        <charset val="134"/>
      </rPr>
      <t>内脏神经松解费</t>
    </r>
    <r>
      <rPr>
        <sz val="12"/>
        <rFont val="Times New Roman"/>
        <charset val="134"/>
      </rPr>
      <t>-</t>
    </r>
    <r>
      <rPr>
        <sz val="12"/>
        <rFont val="宋体"/>
        <charset val="134"/>
      </rPr>
      <t>儿童（加收）</t>
    </r>
  </si>
  <si>
    <t>013302000590000</t>
  </si>
  <si>
    <r>
      <rPr>
        <sz val="12"/>
        <rFont val="宋体"/>
        <charset val="134"/>
      </rPr>
      <t>周围神经松解费</t>
    </r>
  </si>
  <si>
    <r>
      <rPr>
        <sz val="12"/>
        <rFont val="宋体"/>
        <charset val="134"/>
      </rPr>
      <t>通过手术松解周围神经粘连。</t>
    </r>
  </si>
  <si>
    <r>
      <rPr>
        <sz val="12"/>
        <rFont val="Times New Roman"/>
        <charset val="134"/>
      </rPr>
      <t>1.</t>
    </r>
    <r>
      <rPr>
        <sz val="12"/>
        <rFont val="宋体"/>
        <charset val="134"/>
      </rPr>
      <t>本项目所称</t>
    </r>
    <r>
      <rPr>
        <sz val="12"/>
        <rFont val="Times New Roman"/>
        <charset val="134"/>
      </rPr>
      <t>“</t>
    </r>
    <r>
      <rPr>
        <sz val="12"/>
        <rFont val="宋体"/>
        <charset val="134"/>
      </rPr>
      <t>周围神经</t>
    </r>
    <r>
      <rPr>
        <sz val="12"/>
        <rFont val="Times New Roman"/>
        <charset val="134"/>
      </rPr>
      <t>”</t>
    </r>
    <r>
      <rPr>
        <sz val="12"/>
        <rFont val="宋体"/>
        <charset val="134"/>
      </rPr>
      <t>指：位于头面部、躯干的颅神经和脊神经主干或分支。</t>
    </r>
    <r>
      <rPr>
        <sz val="12"/>
        <rFont val="Times New Roman"/>
        <charset val="134"/>
      </rPr>
      <t xml:space="preserve">
2.</t>
    </r>
    <r>
      <rPr>
        <sz val="12"/>
        <rFont val="宋体"/>
        <charset val="134"/>
      </rPr>
      <t>同一神经松解费不得与切断费同时收取。</t>
    </r>
    <r>
      <rPr>
        <sz val="12"/>
        <rFont val="Times New Roman"/>
        <charset val="134"/>
      </rPr>
      <t xml:space="preserve">
3.</t>
    </r>
    <r>
      <rPr>
        <sz val="12"/>
        <rFont val="宋体"/>
        <charset val="134"/>
      </rPr>
      <t>肢体神经松解按照骨骼肌肉系统类立项指南中的</t>
    </r>
    <r>
      <rPr>
        <sz val="12"/>
        <rFont val="Times New Roman"/>
        <charset val="134"/>
      </rPr>
      <t>“</t>
    </r>
    <r>
      <rPr>
        <sz val="12"/>
        <rFont val="宋体"/>
        <charset val="134"/>
      </rPr>
      <t>肢体神经松解费</t>
    </r>
    <r>
      <rPr>
        <sz val="12"/>
        <rFont val="Times New Roman"/>
        <charset val="134"/>
      </rPr>
      <t>”</t>
    </r>
    <r>
      <rPr>
        <sz val="12"/>
        <rFont val="宋体"/>
        <charset val="134"/>
      </rPr>
      <t>收取。</t>
    </r>
  </si>
  <si>
    <t>013302000590001</t>
  </si>
  <si>
    <r>
      <rPr>
        <sz val="12"/>
        <rFont val="宋体"/>
        <charset val="134"/>
      </rPr>
      <t>周围神经松解费</t>
    </r>
    <r>
      <rPr>
        <sz val="12"/>
        <rFont val="Times New Roman"/>
        <charset val="134"/>
      </rPr>
      <t>-</t>
    </r>
    <r>
      <rPr>
        <sz val="12"/>
        <rFont val="宋体"/>
        <charset val="134"/>
      </rPr>
      <t>儿童（加收）</t>
    </r>
  </si>
  <si>
    <t>013302000600000</t>
  </si>
  <si>
    <r>
      <rPr>
        <sz val="12"/>
        <rFont val="宋体"/>
        <charset val="134"/>
      </rPr>
      <t>颅神经修复吻合费</t>
    </r>
  </si>
  <si>
    <r>
      <rPr>
        <sz val="12"/>
        <rFont val="宋体"/>
        <charset val="134"/>
      </rPr>
      <t>通过手术将颅神经断端与自身或其它神经吻合。</t>
    </r>
  </si>
  <si>
    <r>
      <rPr>
        <sz val="12"/>
        <rFont val="宋体"/>
        <charset val="134"/>
      </rPr>
      <t>所定价格涵盖手术计划、术区准备、消毒铺巾、定位、开颅、颅神经探查、吻合、关颅等步骤所需的人力资源和基本物质资源消耗。</t>
    </r>
  </si>
  <si>
    <t>013302000600001</t>
  </si>
  <si>
    <r>
      <rPr>
        <sz val="12"/>
        <rFont val="宋体"/>
        <charset val="134"/>
      </rPr>
      <t>颅神经修复吻合费</t>
    </r>
    <r>
      <rPr>
        <sz val="12"/>
        <rFont val="Times New Roman"/>
        <charset val="134"/>
      </rPr>
      <t>-</t>
    </r>
    <r>
      <rPr>
        <sz val="12"/>
        <rFont val="宋体"/>
        <charset val="134"/>
      </rPr>
      <t>儿童（加收）</t>
    </r>
  </si>
  <si>
    <t>013302000610000</t>
  </si>
  <si>
    <r>
      <rPr>
        <sz val="12"/>
        <rFont val="宋体"/>
        <charset val="134"/>
      </rPr>
      <t>周围神经修复吻合费</t>
    </r>
  </si>
  <si>
    <r>
      <rPr>
        <sz val="12"/>
        <rFont val="宋体"/>
        <charset val="134"/>
      </rPr>
      <t>通过手术将周围神经断端与自身或其它神经吻合。</t>
    </r>
  </si>
  <si>
    <r>
      <rPr>
        <sz val="12"/>
        <rFont val="宋体"/>
        <charset val="134"/>
      </rPr>
      <t>所定价格涵盖手术计划、术区准备、消毒铺巾、切开、周围神经探查、吻合、缝合等步骤所需的人力资源和基本物质资源消耗。</t>
    </r>
  </si>
  <si>
    <t>013302000610001</t>
  </si>
  <si>
    <r>
      <rPr>
        <sz val="12"/>
        <rFont val="宋体"/>
        <charset val="134"/>
      </rPr>
      <t>周围神经修复吻合费</t>
    </r>
    <r>
      <rPr>
        <sz val="12"/>
        <rFont val="Times New Roman"/>
        <charset val="134"/>
      </rPr>
      <t>-</t>
    </r>
    <r>
      <rPr>
        <sz val="12"/>
        <rFont val="宋体"/>
        <charset val="134"/>
      </rPr>
      <t>儿童（加收）</t>
    </r>
  </si>
  <si>
    <r>
      <rPr>
        <b/>
        <sz val="14"/>
        <rFont val="宋体"/>
        <charset val="134"/>
      </rPr>
      <t>使用说明：</t>
    </r>
    <r>
      <rPr>
        <b/>
        <sz val="14"/>
        <rFont val="Times New Roman"/>
        <charset val="134"/>
      </rPr>
      <t xml:space="preserve">
</t>
    </r>
    <r>
      <rPr>
        <sz val="14"/>
        <rFont val="Times New Roman"/>
        <charset val="134"/>
      </rPr>
      <t>1.</t>
    </r>
    <r>
      <rPr>
        <sz val="14"/>
        <rFont val="宋体"/>
        <charset val="134"/>
      </rPr>
      <t>所定价格属于政府指导价为最高限价，下浮不限。同时，医疗机构实施过程中有关创新改良，申报新增医疗服务价格项目的，采取</t>
    </r>
    <r>
      <rPr>
        <sz val="14"/>
        <rFont val="Times New Roman"/>
        <charset val="134"/>
      </rPr>
      <t>“</t>
    </r>
    <r>
      <rPr>
        <sz val="14"/>
        <rFont val="宋体"/>
        <charset val="134"/>
      </rPr>
      <t>现有项目兼容</t>
    </r>
    <r>
      <rPr>
        <sz val="14"/>
        <rFont val="Times New Roman"/>
        <charset val="134"/>
      </rPr>
      <t>”</t>
    </r>
    <r>
      <rPr>
        <sz val="14"/>
        <rFont val="宋体"/>
        <charset val="134"/>
      </rPr>
      <t>的方式简化处理，按照对应的立项指南项目执行。</t>
    </r>
    <r>
      <rPr>
        <sz val="14"/>
        <rFont val="Times New Roman"/>
        <charset val="134"/>
      </rPr>
      <t xml:space="preserve">                                                                                                                                                                  2. </t>
    </r>
    <r>
      <rPr>
        <sz val="14"/>
        <rFont val="宋体"/>
        <charset val="134"/>
      </rPr>
      <t>所称的</t>
    </r>
    <r>
      <rPr>
        <sz val="14"/>
        <rFont val="Times New Roman"/>
        <charset val="134"/>
      </rPr>
      <t>“</t>
    </r>
    <r>
      <rPr>
        <sz val="14"/>
        <rFont val="宋体"/>
        <charset val="134"/>
      </rPr>
      <t>价格构成</t>
    </r>
    <r>
      <rPr>
        <sz val="14"/>
        <rFont val="Times New Roman"/>
        <charset val="134"/>
      </rPr>
      <t>”</t>
    </r>
    <r>
      <rPr>
        <sz val="14"/>
        <rFont val="宋体"/>
        <charset val="134"/>
      </rPr>
      <t>，指项目价格应涵盖的各类资源消耗，用于确定计价单元的边界，是制定调整项目价格考虑的测算因子，不应作为临床技术标准理解，不是实际操作方式、路径、步骤、程序的强制性要求。价格构成中包含，但个别临床实践中非必要、未发生的，无需减计费用。所列</t>
    </r>
    <r>
      <rPr>
        <sz val="14"/>
        <rFont val="Times New Roman"/>
        <charset val="134"/>
      </rPr>
      <t>“</t>
    </r>
    <r>
      <rPr>
        <sz val="14"/>
        <rFont val="宋体"/>
        <charset val="134"/>
      </rPr>
      <t>设备投入</t>
    </r>
    <r>
      <rPr>
        <sz val="14"/>
        <rFont val="Times New Roman"/>
        <charset val="134"/>
      </rPr>
      <t>”</t>
    </r>
    <r>
      <rPr>
        <sz val="14"/>
        <rFont val="宋体"/>
        <charset val="134"/>
      </rPr>
      <t>包括但不限于操作设备、器械及固定资产投入。</t>
    </r>
    <r>
      <rPr>
        <sz val="14"/>
        <rFont val="Times New Roman"/>
        <charset val="134"/>
      </rPr>
      <t xml:space="preserve">                                            
3.</t>
    </r>
    <r>
      <rPr>
        <sz val="14"/>
        <rFont val="宋体"/>
        <charset val="134"/>
      </rPr>
      <t>所称的</t>
    </r>
    <r>
      <rPr>
        <sz val="14"/>
        <rFont val="Times New Roman"/>
        <charset val="134"/>
      </rPr>
      <t>“</t>
    </r>
    <r>
      <rPr>
        <sz val="14"/>
        <rFont val="宋体"/>
        <charset val="134"/>
      </rPr>
      <t>加收项</t>
    </r>
    <r>
      <rPr>
        <sz val="14"/>
        <rFont val="Times New Roman"/>
        <charset val="134"/>
      </rPr>
      <t>”</t>
    </r>
    <r>
      <rPr>
        <sz val="14"/>
        <rFont val="宋体"/>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各项的加</t>
    </r>
    <r>
      <rPr>
        <sz val="14"/>
        <rFont val="Times New Roman"/>
        <charset val="134"/>
      </rPr>
      <t>/</t>
    </r>
    <r>
      <rPr>
        <sz val="14"/>
        <rFont val="宋体"/>
        <charset val="134"/>
      </rPr>
      <t>减收水平后，求和得出加</t>
    </r>
    <r>
      <rPr>
        <sz val="14"/>
        <rFont val="Times New Roman"/>
        <charset val="134"/>
      </rPr>
      <t>/</t>
    </r>
    <r>
      <rPr>
        <sz val="14"/>
        <rFont val="宋体"/>
        <charset val="134"/>
      </rPr>
      <t>减收金额。</t>
    </r>
    <r>
      <rPr>
        <sz val="14"/>
        <rFont val="Times New Roman"/>
        <charset val="134"/>
      </rPr>
      <t xml:space="preserve">                                                                                                
4.</t>
    </r>
    <r>
      <rPr>
        <sz val="14"/>
        <rFont val="宋体"/>
        <charset val="134"/>
      </rPr>
      <t>所称的</t>
    </r>
    <r>
      <rPr>
        <sz val="14"/>
        <rFont val="Times New Roman"/>
        <charset val="134"/>
      </rPr>
      <t>“</t>
    </r>
    <r>
      <rPr>
        <sz val="14"/>
        <rFont val="宋体"/>
        <charset val="134"/>
      </rPr>
      <t>扩展项</t>
    </r>
    <r>
      <rPr>
        <sz val="14"/>
        <rFont val="Times New Roman"/>
        <charset val="134"/>
      </rPr>
      <t>”</t>
    </r>
    <r>
      <rPr>
        <sz val="14"/>
        <rFont val="宋体"/>
        <charset val="134"/>
      </rPr>
      <t>，指同一项目下以不同方式提供或在不同场景应用时，只扩展价格项目适用范围、不额外加价的一类子项，子项的价格按主项目执行。</t>
    </r>
    <r>
      <rPr>
        <sz val="14"/>
        <rFont val="Times New Roman"/>
        <charset val="134"/>
      </rPr>
      <t xml:space="preserve">                                               
5.</t>
    </r>
    <r>
      <rPr>
        <sz val="14"/>
        <rFont val="宋体"/>
        <charset val="134"/>
      </rPr>
      <t>所称的</t>
    </r>
    <r>
      <rPr>
        <sz val="14"/>
        <rFont val="Times New Roman"/>
        <charset val="134"/>
      </rPr>
      <t>“</t>
    </r>
    <r>
      <rPr>
        <sz val="14"/>
        <rFont val="宋体"/>
        <charset val="134"/>
      </rPr>
      <t>基本物质资源消耗</t>
    </r>
    <r>
      <rPr>
        <sz val="14"/>
        <rFont val="Times New Roman"/>
        <charset val="134"/>
      </rPr>
      <t>”</t>
    </r>
    <r>
      <rPr>
        <sz val="14"/>
        <rFont val="宋体"/>
        <charset val="134"/>
      </rPr>
      <t>，指原则上限于不应或不必要与医疗服务项目分割的易耗品，包括但不限于各类消毒用品、储存用品、清洁用品、个人防护用品、标签、垃圾处理用品、腕带、病历纸张、冲洗液、润滑剂、滑石粉、一般物理检查器具、治疗巾（单）、棉球、棉签、纱布（垫）、治疗护理盘（包）、普通注射器、护（尿）垫、中单、冲洗工具、备皮工具、灌注器、输液贴、辅助试剂及辅料、包裹单（袋）、软件的版权、开发、购买等。基本物质资源消耗成本计入项目价格，不另行收费。除基本物耗以外</t>
    </r>
    <r>
      <rPr>
        <sz val="14"/>
        <rFont val="Times New Roman"/>
        <charset val="134"/>
      </rPr>
      <t xml:space="preserve"> </t>
    </r>
    <r>
      <rPr>
        <sz val="14"/>
        <rFont val="宋体"/>
        <charset val="134"/>
      </rPr>
      <t>，立项指南落地前价格项目除外内容的可收费医用耗材，按照实际采购价格零差率销售</t>
    </r>
    <r>
      <rPr>
        <sz val="14"/>
        <rFont val="Times New Roman"/>
        <charset val="134"/>
      </rPr>
      <t xml:space="preserve"> </t>
    </r>
    <r>
      <rPr>
        <sz val="14"/>
        <rFont val="宋体"/>
        <charset val="134"/>
      </rPr>
      <t>。</t>
    </r>
    <r>
      <rPr>
        <sz val="14"/>
        <rFont val="Times New Roman"/>
        <charset val="134"/>
      </rPr>
      <t xml:space="preserve">                                                                                                                                                      
6.</t>
    </r>
    <r>
      <rPr>
        <sz val="14"/>
        <rFont val="宋体"/>
        <charset val="134"/>
      </rPr>
      <t>所称的</t>
    </r>
    <r>
      <rPr>
        <sz val="14"/>
        <rFont val="Times New Roman"/>
        <charset val="134"/>
      </rPr>
      <t>“</t>
    </r>
    <r>
      <rPr>
        <sz val="14"/>
        <rFont val="宋体"/>
        <charset val="134"/>
      </rPr>
      <t>无创</t>
    </r>
    <r>
      <rPr>
        <sz val="14"/>
        <rFont val="Times New Roman"/>
        <charset val="134"/>
      </rPr>
      <t>”</t>
    </r>
    <r>
      <rPr>
        <sz val="14"/>
        <rFont val="宋体"/>
        <charset val="134"/>
      </rPr>
      <t>指：无需切开皮肤或其他组织，经过自然腔道，利用无创方式进行的操作，包括但不限于喉镜、支气管镜、上消化道内镜等各类内镜。不包括取出过程中因异物形状、位置或质地等因素导致的损伤、擦伤等情况。</t>
    </r>
    <r>
      <rPr>
        <sz val="14"/>
        <rFont val="Times New Roman"/>
        <charset val="134"/>
      </rPr>
      <t xml:space="preserve">                                                                                                                                                 
7.</t>
    </r>
    <r>
      <rPr>
        <sz val="14"/>
        <rFont val="宋体"/>
        <charset val="134"/>
      </rPr>
      <t>不含内镜检查的价格项目，如需使用相关内镜可收取内镜检查费用。</t>
    </r>
    <r>
      <rPr>
        <sz val="14"/>
        <rFont val="Times New Roman"/>
        <charset val="134"/>
      </rPr>
      <t xml:space="preserve">                                                                                                                             
8.</t>
    </r>
    <r>
      <rPr>
        <sz val="14"/>
        <rFont val="宋体"/>
        <charset val="134"/>
      </rPr>
      <t>开放手术与经内镜手术执行相同的价格标准，内镜辅助操作不再另行收费。</t>
    </r>
    <r>
      <rPr>
        <sz val="14"/>
        <rFont val="Times New Roman"/>
        <charset val="134"/>
      </rPr>
      <t xml:space="preserve">                                                                                                                
9.</t>
    </r>
    <r>
      <rPr>
        <sz val="14"/>
        <rFont val="宋体"/>
        <charset val="134"/>
      </rPr>
      <t>手术项目的价格构成中已包含标本的留取和送检的人力资源和基本物质资源消耗，不得另行收费。</t>
    </r>
    <r>
      <rPr>
        <sz val="14"/>
        <rFont val="Times New Roman"/>
        <charset val="134"/>
      </rPr>
      <t xml:space="preserve">                                                                                        
10.</t>
    </r>
    <r>
      <rPr>
        <sz val="14"/>
        <rFont val="宋体"/>
        <charset val="134"/>
      </rPr>
      <t>手术类项目服务对象为儿童时，统一加收</t>
    </r>
    <r>
      <rPr>
        <sz val="14"/>
        <rFont val="Times New Roman"/>
        <charset val="134"/>
      </rPr>
      <t>30%</t>
    </r>
    <r>
      <rPr>
        <sz val="14"/>
        <rFont val="宋体"/>
        <charset val="134"/>
      </rPr>
      <t>。所称的</t>
    </r>
    <r>
      <rPr>
        <sz val="14"/>
        <rFont val="Times New Roman"/>
        <charset val="134"/>
      </rPr>
      <t>“</t>
    </r>
    <r>
      <rPr>
        <sz val="14"/>
        <rFont val="宋体"/>
        <charset val="134"/>
      </rPr>
      <t>儿童</t>
    </r>
    <r>
      <rPr>
        <sz val="14"/>
        <rFont val="Times New Roman"/>
        <charset val="134"/>
      </rPr>
      <t>”</t>
    </r>
    <r>
      <rPr>
        <sz val="14"/>
        <rFont val="宋体"/>
        <charset val="134"/>
      </rPr>
      <t>，指</t>
    </r>
    <r>
      <rPr>
        <sz val="14"/>
        <rFont val="Times New Roman"/>
        <charset val="134"/>
      </rPr>
      <t>6</t>
    </r>
    <r>
      <rPr>
        <sz val="14"/>
        <rFont val="宋体"/>
        <charset val="134"/>
      </rPr>
      <t>周岁及以下。周岁的计算方法以法律的相关规定为准。</t>
    </r>
    <r>
      <rPr>
        <sz val="14"/>
        <rFont val="Times New Roman"/>
        <charset val="134"/>
      </rPr>
      <t xml:space="preserve">                                                                       
11.</t>
    </r>
    <r>
      <rPr>
        <sz val="14"/>
        <rFont val="宋体"/>
        <charset val="134"/>
      </rPr>
      <t>其他学科开展相应项目时，可据实收费。</t>
    </r>
    <r>
      <rPr>
        <sz val="14"/>
        <rFont val="Times New Roman"/>
        <charset val="134"/>
      </rPr>
      <t xml:space="preserve">                                                                                                                                     
12.</t>
    </r>
    <r>
      <rPr>
        <sz val="14"/>
        <rFont val="宋体"/>
        <charset val="134"/>
      </rPr>
      <t>涉及</t>
    </r>
    <r>
      <rPr>
        <sz val="14"/>
        <rFont val="Times New Roman"/>
        <charset val="134"/>
      </rPr>
      <t>“</t>
    </r>
    <r>
      <rPr>
        <sz val="14"/>
        <rFont val="宋体"/>
        <charset val="134"/>
      </rPr>
      <t>包括</t>
    </r>
    <r>
      <rPr>
        <sz val="14"/>
        <rFont val="Times New Roman"/>
        <charset val="134"/>
      </rPr>
      <t>……”……</t>
    </r>
    <r>
      <rPr>
        <sz val="14"/>
        <rFont val="宋体"/>
        <charset val="134"/>
      </rPr>
      <t>。等</t>
    </r>
    <r>
      <rPr>
        <sz val="14"/>
        <rFont val="Times New Roman"/>
        <charset val="134"/>
      </rPr>
      <t>”</t>
    </r>
    <r>
      <rPr>
        <sz val="14"/>
        <rFont val="宋体"/>
        <charset val="134"/>
      </rPr>
      <t>的，属于开放型表述，所指对象不仅局限于表述中列明的事项，也包括未列明的同类事项。</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</si>
</sst>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0.0;[Red]0.0"/>
    <numFmt numFmtId="178" formatCode="0_ "/>
  </numFmts>
  <fonts count="41">
    <font>
      <sz val="11"/>
      <color theme="1"/>
      <name val="宋体"/>
      <charset val="134"/>
      <scheme val="minor"/>
    </font>
    <font>
      <sz val="11"/>
      <name val="Times New Roman"/>
      <charset val="134"/>
    </font>
    <font>
      <sz val="9"/>
      <name val="Times New Roman"/>
      <charset val="134"/>
    </font>
    <font>
      <sz val="12"/>
      <name val="Times New Roman"/>
      <charset val="134"/>
    </font>
    <font>
      <sz val="20"/>
      <name val="Times New Roman"/>
      <charset val="134"/>
    </font>
    <font>
      <sz val="14"/>
      <name val="宋体"/>
      <charset val="134"/>
    </font>
    <font>
      <sz val="14"/>
      <name val="Times New Roman"/>
      <charset val="134"/>
    </font>
    <font>
      <sz val="16"/>
      <name val="Times New Roman"/>
      <charset val="134"/>
    </font>
    <font>
      <sz val="28"/>
      <name val="方正小标宋简体"/>
      <charset val="134"/>
    </font>
    <font>
      <sz val="28"/>
      <name val="Times New Roman"/>
      <charset val="134"/>
    </font>
    <font>
      <b/>
      <sz val="14"/>
      <name val="Times New Roman"/>
      <charset val="134"/>
    </font>
    <font>
      <b/>
      <sz val="14"/>
      <name val="黑体"/>
      <charset val="134"/>
    </font>
    <font>
      <sz val="12"/>
      <color rgb="FFFF0000"/>
      <name val="Times New Roman"/>
      <charset val="134"/>
    </font>
    <font>
      <sz val="12"/>
      <name val="宋体"/>
      <charset val="134"/>
    </font>
    <font>
      <sz val="12"/>
      <color rgb="FFFF0000"/>
      <name val="宋体"/>
      <charset val="134"/>
    </font>
    <font>
      <sz val="12"/>
      <name val="宋体"/>
      <charset val="134"/>
      <scheme val="major"/>
    </font>
    <font>
      <sz val="12"/>
      <color theme="1"/>
      <name val="Times New Roman"/>
      <charset val="134"/>
    </font>
    <font>
      <sz val="12"/>
      <color rgb="FF0070C0"/>
      <name val="Times New Roman"/>
      <charset val="134"/>
    </font>
    <font>
      <sz val="12"/>
      <color rgb="FF0070C0"/>
      <name val="宋体"/>
      <charset val="134"/>
    </font>
    <font>
      <b/>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theme="1"/>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4" applyNumberFormat="0" applyFill="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7" fillId="0" borderId="0" applyNumberFormat="0" applyFill="0" applyBorder="0" applyAlignment="0" applyProtection="0">
      <alignment vertical="center"/>
    </xf>
    <xf numFmtId="0" fontId="28" fillId="4" borderId="16" applyNumberFormat="0" applyAlignment="0" applyProtection="0">
      <alignment vertical="center"/>
    </xf>
    <xf numFmtId="0" fontId="29" fillId="5" borderId="17" applyNumberFormat="0" applyAlignment="0" applyProtection="0">
      <alignment vertical="center"/>
    </xf>
    <xf numFmtId="0" fontId="30" fillId="5" borderId="16" applyNumberFormat="0" applyAlignment="0" applyProtection="0">
      <alignment vertical="center"/>
    </xf>
    <xf numFmtId="0" fontId="31" fillId="6" borderId="18" applyNumberFormat="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39" fillId="0" borderId="0">
      <alignment vertical="center"/>
    </xf>
    <xf numFmtId="0" fontId="0" fillId="0" borderId="0">
      <alignment vertical="center"/>
    </xf>
  </cellStyleXfs>
  <cellXfs count="11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wrapText="1"/>
    </xf>
    <xf numFmtId="0" fontId="2" fillId="0" borderId="0" xfId="0" applyFont="1" applyFill="1" applyAlignment="1">
      <alignment horizontal="center" vertical="center"/>
    </xf>
    <xf numFmtId="0" fontId="4" fillId="0" borderId="0" xfId="0" applyFont="1" applyFill="1" applyBorder="1" applyAlignment="1">
      <alignment vertical="center" wrapText="1"/>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wrapText="1"/>
    </xf>
    <xf numFmtId="176" fontId="2" fillId="0" borderId="0" xfId="0" applyNumberFormat="1" applyFont="1" applyFill="1" applyAlignment="1">
      <alignment horizontal="center" vertical="center"/>
    </xf>
    <xf numFmtId="176" fontId="2" fillId="0" borderId="0" xfId="0" applyNumberFormat="1" applyFont="1" applyFill="1" applyAlignment="1">
      <alignment vertical="center"/>
    </xf>
    <xf numFmtId="0" fontId="5" fillId="0"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Fill="1" applyBorder="1" applyAlignment="1">
      <alignment vertical="center"/>
    </xf>
    <xf numFmtId="0" fontId="7" fillId="0" borderId="0" xfId="0" applyFont="1" applyFill="1" applyAlignment="1">
      <alignment horizontal="left" vertical="center"/>
    </xf>
    <xf numFmtId="176" fontId="1" fillId="0" borderId="0" xfId="0" applyNumberFormat="1" applyFont="1" applyFill="1" applyAlignment="1">
      <alignment vertical="center"/>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176" fontId="9" fillId="0" borderId="0" xfId="0" applyNumberFormat="1" applyFont="1" applyFill="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left" vertical="center"/>
    </xf>
    <xf numFmtId="0" fontId="10" fillId="0" borderId="4" xfId="0" applyFont="1" applyFill="1" applyBorder="1" applyAlignment="1">
      <alignment horizontal="left" vertical="center"/>
    </xf>
    <xf numFmtId="0" fontId="10" fillId="0" borderId="4" xfId="0" applyFont="1" applyFill="1" applyBorder="1" applyAlignment="1">
      <alignment horizontal="center" vertical="center" wrapText="1"/>
    </xf>
    <xf numFmtId="0" fontId="10" fillId="0" borderId="2" xfId="49" applyFont="1" applyFill="1" applyBorder="1" applyAlignment="1">
      <alignment horizontal="center" vertical="center" wrapText="1"/>
    </xf>
    <xf numFmtId="176" fontId="11" fillId="0" borderId="2" xfId="49" applyNumberFormat="1" applyFont="1" applyFill="1" applyBorder="1" applyAlignment="1">
      <alignment horizontal="center" vertical="center" wrapText="1"/>
    </xf>
    <xf numFmtId="0" fontId="11" fillId="0" borderId="2" xfId="49"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left" vertical="center"/>
    </xf>
    <xf numFmtId="0" fontId="10" fillId="0" borderId="7" xfId="0" applyFont="1" applyFill="1" applyBorder="1" applyAlignment="1">
      <alignment horizontal="left" vertical="center"/>
    </xf>
    <xf numFmtId="0" fontId="10" fillId="0" borderId="7" xfId="0" applyFont="1" applyFill="1" applyBorder="1" applyAlignment="1">
      <alignment horizontal="center" vertical="center" wrapText="1"/>
    </xf>
    <xf numFmtId="176" fontId="10" fillId="0" borderId="2" xfId="49"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2"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13" fillId="0" borderId="2"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177" fontId="15" fillId="2" borderId="2" xfId="0" applyNumberFormat="1" applyFont="1" applyFill="1" applyBorder="1" applyAlignment="1">
      <alignment horizontal="center" vertical="center" wrapText="1"/>
    </xf>
    <xf numFmtId="177" fontId="3" fillId="2" borderId="2"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3" fillId="0" borderId="8"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5" xfId="0" applyFont="1" applyFill="1" applyBorder="1" applyAlignment="1">
      <alignment horizontal="left" vertical="center" wrapText="1"/>
    </xf>
    <xf numFmtId="178" fontId="3" fillId="0" borderId="2"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3" fillId="0" borderId="4" xfId="0" applyFont="1" applyFill="1" applyBorder="1" applyAlignment="1">
      <alignment horizontal="justify" vertical="center" wrapText="1"/>
    </xf>
    <xf numFmtId="0" fontId="3" fillId="0" borderId="7" xfId="0" applyFont="1" applyFill="1" applyBorder="1" applyAlignment="1">
      <alignment horizontal="justify" vertical="center" wrapText="1"/>
    </xf>
    <xf numFmtId="0" fontId="13" fillId="0" borderId="4" xfId="0" applyFont="1" applyFill="1" applyBorder="1" applyAlignment="1">
      <alignment horizontal="justify" vertical="center" wrapText="1"/>
    </xf>
    <xf numFmtId="0" fontId="3" fillId="0" borderId="12" xfId="0" applyFont="1" applyFill="1" applyBorder="1" applyAlignment="1">
      <alignment horizontal="center" vertical="center" wrapText="1"/>
    </xf>
    <xf numFmtId="0" fontId="3" fillId="0" borderId="10" xfId="0" applyFont="1" applyFill="1" applyBorder="1" applyAlignment="1">
      <alignment horizontal="justify"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7" xfId="0" applyFont="1" applyFill="1" applyBorder="1" applyAlignment="1">
      <alignment horizontal="center" vertical="center"/>
    </xf>
    <xf numFmtId="0" fontId="16" fillId="0" borderId="2" xfId="0" applyFont="1" applyFill="1" applyBorder="1" applyAlignment="1">
      <alignmen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4" xfId="0" applyFont="1" applyFill="1" applyBorder="1" applyAlignment="1">
      <alignment horizontal="center"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7"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0" fontId="13" fillId="0" borderId="4"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6" fillId="0" borderId="10" xfId="0" applyFont="1" applyFill="1" applyBorder="1" applyAlignment="1">
      <alignment horizontal="left" vertical="center" wrapText="1"/>
    </xf>
    <xf numFmtId="0" fontId="3" fillId="0" borderId="10" xfId="0" applyFont="1" applyFill="1" applyBorder="1" applyAlignment="1">
      <alignment horizontal="center" vertical="center"/>
    </xf>
    <xf numFmtId="0" fontId="3" fillId="2" borderId="2" xfId="0" applyFont="1" applyFill="1" applyBorder="1" applyAlignment="1">
      <alignment vertical="center" wrapText="1"/>
    </xf>
    <xf numFmtId="0" fontId="17" fillId="2" borderId="2" xfId="0" applyFont="1" applyFill="1" applyBorder="1" applyAlignment="1">
      <alignment horizontal="center" vertical="center" wrapText="1"/>
    </xf>
    <xf numFmtId="176" fontId="17" fillId="0"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8" fillId="0" borderId="2" xfId="0" applyFont="1" applyBorder="1" applyAlignment="1">
      <alignment horizontal="center" vertical="center" wrapText="1"/>
    </xf>
    <xf numFmtId="0" fontId="12" fillId="2" borderId="2"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2"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11" xfId="0" applyFont="1" applyFill="1" applyBorder="1" applyAlignment="1">
      <alignment horizontal="left" vertical="center" wrapText="1"/>
    </xf>
    <xf numFmtId="49" fontId="3" fillId="0" borderId="2" xfId="0" applyNumberFormat="1" applyFont="1" applyFill="1" applyBorder="1">
      <alignment vertical="center"/>
    </xf>
    <xf numFmtId="0" fontId="3" fillId="0" borderId="11" xfId="0" applyFont="1" applyFill="1" applyBorder="1" applyAlignment="1">
      <alignment horizontal="left" vertical="center"/>
    </xf>
    <xf numFmtId="1" fontId="3" fillId="0" borderId="2" xfId="0" applyNumberFormat="1" applyFont="1" applyFill="1" applyBorder="1" applyAlignment="1">
      <alignment horizontal="center" vertical="center" wrapText="1"/>
    </xf>
    <xf numFmtId="1" fontId="3" fillId="0" borderId="4" xfId="0" applyNumberFormat="1" applyFont="1" applyFill="1" applyBorder="1" applyAlignment="1">
      <alignment horizontal="left" vertical="center" wrapText="1"/>
    </xf>
    <xf numFmtId="1" fontId="3" fillId="0" borderId="7" xfId="0" applyNumberFormat="1" applyFont="1" applyFill="1" applyBorder="1" applyAlignment="1">
      <alignment horizontal="left" vertical="center" wrapText="1"/>
    </xf>
    <xf numFmtId="1" fontId="3" fillId="0" borderId="4" xfId="0" applyNumberFormat="1" applyFont="1" applyFill="1" applyBorder="1" applyAlignment="1">
      <alignment horizontal="center" vertical="center" wrapText="1"/>
    </xf>
    <xf numFmtId="1" fontId="3" fillId="0" borderId="7"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9" fillId="0" borderId="0" xfId="0" applyFont="1" applyFill="1" applyAlignment="1">
      <alignment horizontal="justify"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000000"/>
      <color rgb="00007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82"/>
  <sheetViews>
    <sheetView tabSelected="1" zoomScale="80" zoomScaleNormal="80" workbookViewId="0">
      <pane ySplit="3" topLeftCell="A94" activePane="bottomLeft" state="frozen"/>
      <selection/>
      <selection pane="bottomLeft" activeCell="A2" sqref="A2:N2"/>
    </sheetView>
  </sheetViews>
  <sheetFormatPr defaultColWidth="8.875" defaultRowHeight="26.25"/>
  <cols>
    <col min="1" max="1" width="7.34166666666667" style="4" customWidth="1"/>
    <col min="2" max="2" width="20.1583333333333" style="4" customWidth="1"/>
    <col min="3" max="3" width="19.6083333333333" style="5" customWidth="1"/>
    <col min="4" max="4" width="17.3083333333333" style="6" customWidth="1"/>
    <col min="5" max="5" width="28.7583333333333" style="6" customWidth="1"/>
    <col min="6" max="6" width="11.5583333333333" style="2" customWidth="1"/>
    <col min="7" max="7" width="9.50833333333333" style="2" customWidth="1"/>
    <col min="8" max="8" width="6.70833333333333" style="7" customWidth="1"/>
    <col min="9" max="9" width="30.5916666666667" style="8" customWidth="1"/>
    <col min="10" max="10" width="8.125" style="4" customWidth="1"/>
    <col min="11" max="11" width="8.125" style="9" customWidth="1"/>
    <col min="12" max="13" width="8.125" style="4" customWidth="1"/>
    <col min="14" max="14" width="8.125" style="10" customWidth="1"/>
    <col min="15" max="15" width="8.875" style="2"/>
    <col min="16" max="16" width="10.375" style="2"/>
    <col min="17" max="16384" width="8.875" style="2"/>
  </cols>
  <sheetData>
    <row r="1" s="1" customFormat="1" ht="30" customHeight="1" spans="1:14">
      <c r="A1" s="11" t="s">
        <v>0</v>
      </c>
      <c r="B1" s="12"/>
      <c r="C1" s="13"/>
      <c r="D1" s="6"/>
      <c r="E1" s="6"/>
      <c r="H1" s="7"/>
      <c r="I1" s="14"/>
      <c r="K1" s="15"/>
      <c r="N1" s="15"/>
    </row>
    <row r="2" s="1" customFormat="1" ht="52" customHeight="1" spans="1:14">
      <c r="A2" s="16" t="s">
        <v>1</v>
      </c>
      <c r="B2" s="17"/>
      <c r="C2" s="18"/>
      <c r="D2" s="17"/>
      <c r="E2" s="17"/>
      <c r="F2" s="17"/>
      <c r="G2" s="17"/>
      <c r="H2" s="17"/>
      <c r="I2" s="17"/>
      <c r="J2" s="17"/>
      <c r="K2" s="19"/>
      <c r="L2" s="17"/>
      <c r="M2" s="17"/>
      <c r="N2" s="19"/>
    </row>
    <row r="3" s="1" customFormat="1" ht="71" customHeight="1" spans="1:14">
      <c r="A3" s="20" t="s">
        <v>2</v>
      </c>
      <c r="B3" s="20" t="s">
        <v>3</v>
      </c>
      <c r="C3" s="21" t="s">
        <v>4</v>
      </c>
      <c r="D3" s="22" t="s">
        <v>5</v>
      </c>
      <c r="E3" s="23" t="s">
        <v>6</v>
      </c>
      <c r="F3" s="20" t="s">
        <v>7</v>
      </c>
      <c r="G3" s="20" t="s">
        <v>8</v>
      </c>
      <c r="H3" s="24" t="s">
        <v>9</v>
      </c>
      <c r="I3" s="24" t="s">
        <v>10</v>
      </c>
      <c r="J3" s="25" t="s">
        <v>11</v>
      </c>
      <c r="K3" s="26" t="s">
        <v>12</v>
      </c>
      <c r="L3" s="27" t="s">
        <v>13</v>
      </c>
      <c r="M3" s="25" t="s">
        <v>14</v>
      </c>
      <c r="N3" s="26" t="s">
        <v>15</v>
      </c>
    </row>
    <row r="4" s="2" customFormat="1" ht="23" customHeight="1" spans="1:14">
      <c r="A4" s="28"/>
      <c r="B4" s="28"/>
      <c r="C4" s="21"/>
      <c r="D4" s="29"/>
      <c r="E4" s="30"/>
      <c r="F4" s="28"/>
      <c r="G4" s="28"/>
      <c r="H4" s="31"/>
      <c r="I4" s="31"/>
      <c r="J4" s="25" t="s">
        <v>16</v>
      </c>
      <c r="K4" s="32"/>
      <c r="L4" s="25"/>
      <c r="M4" s="25"/>
      <c r="N4" s="32"/>
    </row>
    <row r="5" s="2" customFormat="1" ht="128" customHeight="1" spans="1:14">
      <c r="A5" s="33">
        <v>1</v>
      </c>
      <c r="B5" s="34" t="s">
        <v>17</v>
      </c>
      <c r="C5" s="35" t="s">
        <v>18</v>
      </c>
      <c r="D5" s="36" t="s">
        <v>19</v>
      </c>
      <c r="E5" s="37" t="s">
        <v>20</v>
      </c>
      <c r="F5" s="38"/>
      <c r="G5" s="35"/>
      <c r="H5" s="33" t="s">
        <v>21</v>
      </c>
      <c r="I5" s="39" t="s">
        <v>22</v>
      </c>
      <c r="J5" s="33">
        <v>82</v>
      </c>
      <c r="K5" s="40">
        <f>J5*0.9</f>
        <v>73.8</v>
      </c>
      <c r="L5" s="40">
        <f>J5*0.85</f>
        <v>69.7</v>
      </c>
      <c r="M5" s="40">
        <f>L5*0.9</f>
        <v>62.73</v>
      </c>
      <c r="N5" s="40">
        <f>M5*0.8</f>
        <v>50.184</v>
      </c>
    </row>
    <row r="6" s="2" customFormat="1" ht="48" customHeight="1" spans="1:14">
      <c r="A6" s="33">
        <v>2</v>
      </c>
      <c r="B6" s="34" t="s">
        <v>23</v>
      </c>
      <c r="C6" s="41" t="s">
        <v>24</v>
      </c>
      <c r="D6" s="42"/>
      <c r="E6" s="43"/>
      <c r="F6" s="44" t="s">
        <v>25</v>
      </c>
      <c r="G6" s="33"/>
      <c r="H6" s="33" t="s">
        <v>21</v>
      </c>
      <c r="I6" s="45" t="s">
        <v>26</v>
      </c>
      <c r="J6" s="33">
        <v>20</v>
      </c>
      <c r="K6" s="40">
        <f t="shared" ref="K6:K37" si="0">J6*0.9</f>
        <v>18</v>
      </c>
      <c r="L6" s="40">
        <f t="shared" ref="L6:L37" si="1">J6*0.85</f>
        <v>17</v>
      </c>
      <c r="M6" s="40">
        <f t="shared" ref="M6:M37" si="2">L6*0.9</f>
        <v>15.3</v>
      </c>
      <c r="N6" s="40">
        <f t="shared" ref="N6:N37" si="3">M6*0.8</f>
        <v>12.24</v>
      </c>
    </row>
    <row r="7" s="2" customFormat="1" ht="53" customHeight="1" spans="1:14">
      <c r="A7" s="33">
        <v>3</v>
      </c>
      <c r="B7" s="34" t="s">
        <v>27</v>
      </c>
      <c r="C7" s="35" t="s">
        <v>28</v>
      </c>
      <c r="D7" s="42"/>
      <c r="E7" s="43"/>
      <c r="F7" s="44" t="s">
        <v>29</v>
      </c>
      <c r="G7" s="33"/>
      <c r="H7" s="33" t="s">
        <v>21</v>
      </c>
      <c r="I7" s="45" t="s">
        <v>30</v>
      </c>
      <c r="J7" s="33">
        <v>5</v>
      </c>
      <c r="K7" s="40">
        <f t="shared" si="0"/>
        <v>4.5</v>
      </c>
      <c r="L7" s="40">
        <f t="shared" si="1"/>
        <v>4.25</v>
      </c>
      <c r="M7" s="40">
        <f t="shared" si="2"/>
        <v>3.825</v>
      </c>
      <c r="N7" s="40">
        <f t="shared" si="3"/>
        <v>3.06</v>
      </c>
    </row>
    <row r="8" s="2" customFormat="1" ht="57" customHeight="1" spans="1:14">
      <c r="A8" s="33">
        <v>4</v>
      </c>
      <c r="B8" s="34" t="s">
        <v>31</v>
      </c>
      <c r="C8" s="35" t="s">
        <v>32</v>
      </c>
      <c r="D8" s="42"/>
      <c r="E8" s="43"/>
      <c r="F8" s="44" t="s">
        <v>33</v>
      </c>
      <c r="G8" s="33"/>
      <c r="H8" s="33" t="s">
        <v>21</v>
      </c>
      <c r="I8" s="45" t="s">
        <v>30</v>
      </c>
      <c r="J8" s="33">
        <v>5</v>
      </c>
      <c r="K8" s="40">
        <f t="shared" si="0"/>
        <v>4.5</v>
      </c>
      <c r="L8" s="40">
        <f t="shared" si="1"/>
        <v>4.25</v>
      </c>
      <c r="M8" s="40">
        <f t="shared" si="2"/>
        <v>3.825</v>
      </c>
      <c r="N8" s="40">
        <f t="shared" si="3"/>
        <v>3.06</v>
      </c>
    </row>
    <row r="9" s="2" customFormat="1" ht="55" customHeight="1" spans="1:14">
      <c r="A9" s="46">
        <v>5</v>
      </c>
      <c r="B9" s="47" t="s">
        <v>34</v>
      </c>
      <c r="C9" s="41" t="s">
        <v>35</v>
      </c>
      <c r="D9" s="42"/>
      <c r="E9" s="43"/>
      <c r="F9" s="44" t="s">
        <v>36</v>
      </c>
      <c r="G9" s="33"/>
      <c r="H9" s="33" t="s">
        <v>21</v>
      </c>
      <c r="I9" s="45" t="s">
        <v>37</v>
      </c>
      <c r="J9" s="46">
        <v>100</v>
      </c>
      <c r="K9" s="48">
        <f t="shared" si="0"/>
        <v>90</v>
      </c>
      <c r="L9" s="48">
        <f t="shared" si="1"/>
        <v>85</v>
      </c>
      <c r="M9" s="48">
        <f t="shared" si="2"/>
        <v>76.5</v>
      </c>
      <c r="N9" s="48">
        <f t="shared" si="3"/>
        <v>61.2</v>
      </c>
    </row>
    <row r="10" s="2" customFormat="1" ht="80" customHeight="1" spans="1:14">
      <c r="A10" s="46">
        <v>6</v>
      </c>
      <c r="B10" s="49" t="s">
        <v>38</v>
      </c>
      <c r="C10" s="41" t="s">
        <v>39</v>
      </c>
      <c r="D10" s="42"/>
      <c r="E10" s="43"/>
      <c r="F10" s="44" t="s">
        <v>40</v>
      </c>
      <c r="G10" s="33"/>
      <c r="H10" s="45" t="s">
        <v>41</v>
      </c>
      <c r="I10" s="33"/>
      <c r="J10" s="50">
        <v>31.5</v>
      </c>
      <c r="K10" s="50">
        <v>28.4</v>
      </c>
      <c r="L10" s="51">
        <v>25.5</v>
      </c>
      <c r="M10" s="51">
        <f t="shared" si="2"/>
        <v>22.95</v>
      </c>
      <c r="N10" s="51">
        <f t="shared" si="3"/>
        <v>18.36</v>
      </c>
    </row>
    <row r="11" s="2" customFormat="1" ht="80" customHeight="1" spans="1:14">
      <c r="A11" s="46">
        <v>7</v>
      </c>
      <c r="B11" s="49" t="s">
        <v>38</v>
      </c>
      <c r="C11" s="41" t="s">
        <v>42</v>
      </c>
      <c r="D11" s="52"/>
      <c r="E11" s="53"/>
      <c r="F11" s="54" t="s">
        <v>43</v>
      </c>
      <c r="G11" s="33"/>
      <c r="H11" s="45" t="s">
        <v>41</v>
      </c>
      <c r="I11" s="33"/>
      <c r="J11" s="50">
        <v>14.5</v>
      </c>
      <c r="K11" s="50">
        <v>13</v>
      </c>
      <c r="L11" s="51">
        <v>11.5</v>
      </c>
      <c r="M11" s="51">
        <f t="shared" si="2"/>
        <v>10.35</v>
      </c>
      <c r="N11" s="51">
        <f t="shared" si="3"/>
        <v>8.28</v>
      </c>
    </row>
    <row r="12" s="2" customFormat="1" ht="77" customHeight="1" spans="1:14">
      <c r="A12" s="33">
        <v>8</v>
      </c>
      <c r="B12" s="34" t="s">
        <v>44</v>
      </c>
      <c r="C12" s="35" t="s">
        <v>45</v>
      </c>
      <c r="D12" s="55" t="s">
        <v>46</v>
      </c>
      <c r="E12" s="35" t="s">
        <v>47</v>
      </c>
      <c r="F12" s="38"/>
      <c r="G12" s="33"/>
      <c r="H12" s="33" t="s">
        <v>21</v>
      </c>
      <c r="I12" s="35"/>
      <c r="J12" s="56" t="s">
        <v>48</v>
      </c>
      <c r="K12" s="56" t="s">
        <v>48</v>
      </c>
      <c r="L12" s="56" t="s">
        <v>48</v>
      </c>
      <c r="M12" s="56" t="s">
        <v>48</v>
      </c>
      <c r="N12" s="56" t="s">
        <v>48</v>
      </c>
    </row>
    <row r="13" s="2" customFormat="1" ht="86" customHeight="1" spans="1:14">
      <c r="A13" s="33">
        <v>9</v>
      </c>
      <c r="B13" s="34" t="s">
        <v>49</v>
      </c>
      <c r="C13" s="57" t="s">
        <v>50</v>
      </c>
      <c r="D13" s="58" t="s">
        <v>51</v>
      </c>
      <c r="E13" s="59" t="s">
        <v>52</v>
      </c>
      <c r="F13" s="38"/>
      <c r="G13" s="33"/>
      <c r="H13" s="33" t="s">
        <v>21</v>
      </c>
      <c r="I13" s="35" t="s">
        <v>53</v>
      </c>
      <c r="J13" s="46">
        <v>33</v>
      </c>
      <c r="K13" s="40">
        <f t="shared" si="0"/>
        <v>29.7</v>
      </c>
      <c r="L13" s="40">
        <f t="shared" si="1"/>
        <v>28.05</v>
      </c>
      <c r="M13" s="40">
        <f t="shared" si="2"/>
        <v>25.245</v>
      </c>
      <c r="N13" s="40">
        <f t="shared" si="3"/>
        <v>20.196</v>
      </c>
    </row>
    <row r="14" s="2" customFormat="1" ht="55" customHeight="1" spans="1:14">
      <c r="A14" s="33">
        <v>10</v>
      </c>
      <c r="B14" s="34" t="s">
        <v>54</v>
      </c>
      <c r="C14" s="35" t="s">
        <v>55</v>
      </c>
      <c r="D14" s="60"/>
      <c r="E14" s="61"/>
      <c r="F14" s="44" t="s">
        <v>25</v>
      </c>
      <c r="G14" s="33"/>
      <c r="H14" s="33" t="s">
        <v>21</v>
      </c>
      <c r="I14" s="35"/>
      <c r="J14" s="33">
        <v>20</v>
      </c>
      <c r="K14" s="40">
        <f t="shared" si="0"/>
        <v>18</v>
      </c>
      <c r="L14" s="40">
        <f t="shared" si="1"/>
        <v>17</v>
      </c>
      <c r="M14" s="40">
        <f t="shared" si="2"/>
        <v>15.3</v>
      </c>
      <c r="N14" s="40">
        <f t="shared" si="3"/>
        <v>12.24</v>
      </c>
    </row>
    <row r="15" s="2" customFormat="1" ht="79" customHeight="1" spans="1:14">
      <c r="A15" s="33">
        <v>11</v>
      </c>
      <c r="B15" s="34" t="s">
        <v>56</v>
      </c>
      <c r="C15" s="35" t="s">
        <v>57</v>
      </c>
      <c r="D15" s="60"/>
      <c r="E15" s="61"/>
      <c r="F15" s="44" t="s">
        <v>58</v>
      </c>
      <c r="G15" s="33"/>
      <c r="H15" s="33" t="s">
        <v>59</v>
      </c>
      <c r="I15" s="35" t="s">
        <v>60</v>
      </c>
      <c r="J15" s="33">
        <v>6</v>
      </c>
      <c r="K15" s="40">
        <f t="shared" si="0"/>
        <v>5.4</v>
      </c>
      <c r="L15" s="40">
        <f t="shared" si="1"/>
        <v>5.1</v>
      </c>
      <c r="M15" s="40">
        <f t="shared" si="2"/>
        <v>4.59</v>
      </c>
      <c r="N15" s="40">
        <f t="shared" si="3"/>
        <v>3.672</v>
      </c>
    </row>
    <row r="16" s="2" customFormat="1" ht="49" customHeight="1" spans="1:14">
      <c r="A16" s="33">
        <v>12</v>
      </c>
      <c r="B16" s="34" t="s">
        <v>61</v>
      </c>
      <c r="C16" s="35" t="s">
        <v>62</v>
      </c>
      <c r="D16" s="62"/>
      <c r="E16" s="63"/>
      <c r="F16" s="44" t="s">
        <v>63</v>
      </c>
      <c r="G16" s="33"/>
      <c r="H16" s="33" t="s">
        <v>64</v>
      </c>
      <c r="I16" s="35"/>
      <c r="J16" s="33">
        <v>144</v>
      </c>
      <c r="K16" s="40">
        <f t="shared" si="0"/>
        <v>129.6</v>
      </c>
      <c r="L16" s="40">
        <f t="shared" si="1"/>
        <v>122.4</v>
      </c>
      <c r="M16" s="40">
        <f t="shared" si="2"/>
        <v>110.16</v>
      </c>
      <c r="N16" s="40">
        <f t="shared" si="3"/>
        <v>88.128</v>
      </c>
    </row>
    <row r="17" s="2" customFormat="1" ht="47" customHeight="1" spans="1:14">
      <c r="A17" s="33">
        <v>13</v>
      </c>
      <c r="B17" s="34" t="s">
        <v>65</v>
      </c>
      <c r="C17" s="64" t="s">
        <v>66</v>
      </c>
      <c r="D17" s="58" t="s">
        <v>67</v>
      </c>
      <c r="E17" s="59" t="s">
        <v>68</v>
      </c>
      <c r="F17" s="38"/>
      <c r="G17" s="33"/>
      <c r="H17" s="33" t="s">
        <v>69</v>
      </c>
      <c r="I17" s="37" t="s">
        <v>70</v>
      </c>
      <c r="J17" s="33">
        <v>20</v>
      </c>
      <c r="K17" s="40">
        <f t="shared" si="0"/>
        <v>18</v>
      </c>
      <c r="L17" s="40">
        <f t="shared" si="1"/>
        <v>17</v>
      </c>
      <c r="M17" s="40">
        <f t="shared" si="2"/>
        <v>15.3</v>
      </c>
      <c r="N17" s="40">
        <f t="shared" si="3"/>
        <v>12.24</v>
      </c>
    </row>
    <row r="18" s="2" customFormat="1" ht="50" customHeight="1" spans="1:14">
      <c r="A18" s="33">
        <v>14</v>
      </c>
      <c r="B18" s="34" t="s">
        <v>71</v>
      </c>
      <c r="C18" s="64" t="s">
        <v>72</v>
      </c>
      <c r="D18" s="60"/>
      <c r="E18" s="61"/>
      <c r="F18" s="44" t="s">
        <v>25</v>
      </c>
      <c r="G18" s="33"/>
      <c r="H18" s="33" t="s">
        <v>21</v>
      </c>
      <c r="I18" s="43"/>
      <c r="J18" s="33">
        <v>20</v>
      </c>
      <c r="K18" s="40">
        <f t="shared" si="0"/>
        <v>18</v>
      </c>
      <c r="L18" s="40">
        <f t="shared" si="1"/>
        <v>17</v>
      </c>
      <c r="M18" s="40">
        <f t="shared" si="2"/>
        <v>15.3</v>
      </c>
      <c r="N18" s="40">
        <f t="shared" si="3"/>
        <v>12.24</v>
      </c>
    </row>
    <row r="19" s="2" customFormat="1" ht="58" customHeight="1" spans="1:14">
      <c r="A19" s="33">
        <v>15</v>
      </c>
      <c r="B19" s="34" t="s">
        <v>73</v>
      </c>
      <c r="C19" s="64" t="s">
        <v>74</v>
      </c>
      <c r="D19" s="60"/>
      <c r="E19" s="61"/>
      <c r="F19" s="44" t="s">
        <v>75</v>
      </c>
      <c r="G19" s="33"/>
      <c r="H19" s="33" t="s">
        <v>21</v>
      </c>
      <c r="I19" s="43"/>
      <c r="J19" s="33">
        <v>100</v>
      </c>
      <c r="K19" s="40">
        <f t="shared" si="0"/>
        <v>90</v>
      </c>
      <c r="L19" s="40">
        <f t="shared" si="1"/>
        <v>85</v>
      </c>
      <c r="M19" s="40">
        <f t="shared" si="2"/>
        <v>76.5</v>
      </c>
      <c r="N19" s="40">
        <f t="shared" si="3"/>
        <v>61.2</v>
      </c>
    </row>
    <row r="20" s="2" customFormat="1" ht="58" customHeight="1" spans="1:14">
      <c r="A20" s="33">
        <v>16</v>
      </c>
      <c r="B20" s="34" t="s">
        <v>76</v>
      </c>
      <c r="C20" s="64" t="s">
        <v>77</v>
      </c>
      <c r="D20" s="62"/>
      <c r="E20" s="63"/>
      <c r="F20" s="44" t="s">
        <v>78</v>
      </c>
      <c r="G20" s="33"/>
      <c r="H20" s="33" t="s">
        <v>69</v>
      </c>
      <c r="I20" s="53"/>
      <c r="J20" s="33">
        <v>50</v>
      </c>
      <c r="K20" s="40">
        <f t="shared" si="0"/>
        <v>45</v>
      </c>
      <c r="L20" s="40">
        <f t="shared" si="1"/>
        <v>42.5</v>
      </c>
      <c r="M20" s="40">
        <f t="shared" si="2"/>
        <v>38.25</v>
      </c>
      <c r="N20" s="40">
        <f t="shared" si="3"/>
        <v>30.6</v>
      </c>
    </row>
    <row r="21" s="2" customFormat="1" ht="46" customHeight="1" spans="1:14">
      <c r="A21" s="33">
        <v>17</v>
      </c>
      <c r="B21" s="34" t="s">
        <v>79</v>
      </c>
      <c r="C21" s="35" t="s">
        <v>80</v>
      </c>
      <c r="D21" s="58" t="s">
        <v>81</v>
      </c>
      <c r="E21" s="59" t="s">
        <v>82</v>
      </c>
      <c r="F21" s="38"/>
      <c r="G21" s="33"/>
      <c r="H21" s="33" t="s">
        <v>21</v>
      </c>
      <c r="I21" s="35"/>
      <c r="J21" s="33">
        <v>90</v>
      </c>
      <c r="K21" s="40">
        <f t="shared" si="0"/>
        <v>81</v>
      </c>
      <c r="L21" s="40">
        <f t="shared" si="1"/>
        <v>76.5</v>
      </c>
      <c r="M21" s="40">
        <f t="shared" si="2"/>
        <v>68.85</v>
      </c>
      <c r="N21" s="40">
        <f t="shared" si="3"/>
        <v>55.08</v>
      </c>
    </row>
    <row r="22" s="2" customFormat="1" ht="45" customHeight="1" spans="1:14">
      <c r="A22" s="33">
        <v>18</v>
      </c>
      <c r="B22" s="34" t="s">
        <v>83</v>
      </c>
      <c r="C22" s="35" t="s">
        <v>84</v>
      </c>
      <c r="D22" s="62"/>
      <c r="E22" s="63"/>
      <c r="F22" s="44" t="s">
        <v>25</v>
      </c>
      <c r="G22" s="33"/>
      <c r="H22" s="33" t="s">
        <v>21</v>
      </c>
      <c r="I22" s="35"/>
      <c r="J22" s="33">
        <v>20</v>
      </c>
      <c r="K22" s="40">
        <f t="shared" si="0"/>
        <v>18</v>
      </c>
      <c r="L22" s="40">
        <f t="shared" si="1"/>
        <v>17</v>
      </c>
      <c r="M22" s="40">
        <f t="shared" si="2"/>
        <v>15.3</v>
      </c>
      <c r="N22" s="40">
        <f t="shared" si="3"/>
        <v>12.24</v>
      </c>
    </row>
    <row r="23" s="2" customFormat="1" ht="80" customHeight="1" spans="1:14">
      <c r="A23" s="33">
        <v>19</v>
      </c>
      <c r="B23" s="34" t="s">
        <v>85</v>
      </c>
      <c r="C23" s="35" t="s">
        <v>86</v>
      </c>
      <c r="D23" s="55" t="s">
        <v>87</v>
      </c>
      <c r="E23" s="35" t="s">
        <v>88</v>
      </c>
      <c r="F23" s="38"/>
      <c r="G23" s="33"/>
      <c r="H23" s="33" t="s">
        <v>21</v>
      </c>
      <c r="I23" s="35"/>
      <c r="J23" s="33">
        <v>50</v>
      </c>
      <c r="K23" s="40">
        <f t="shared" si="0"/>
        <v>45</v>
      </c>
      <c r="L23" s="40">
        <f t="shared" si="1"/>
        <v>42.5</v>
      </c>
      <c r="M23" s="40">
        <f t="shared" si="2"/>
        <v>38.25</v>
      </c>
      <c r="N23" s="40">
        <f t="shared" si="3"/>
        <v>30.6</v>
      </c>
    </row>
    <row r="24" s="2" customFormat="1" ht="107" customHeight="1" spans="1:14">
      <c r="A24" s="33">
        <v>20</v>
      </c>
      <c r="B24" s="34" t="s">
        <v>89</v>
      </c>
      <c r="C24" s="64" t="s">
        <v>90</v>
      </c>
      <c r="D24" s="55" t="s">
        <v>91</v>
      </c>
      <c r="E24" s="35" t="s">
        <v>88</v>
      </c>
      <c r="F24" s="44"/>
      <c r="G24" s="35"/>
      <c r="H24" s="33" t="s">
        <v>92</v>
      </c>
      <c r="I24" s="41" t="s">
        <v>93</v>
      </c>
      <c r="J24" s="33">
        <v>64</v>
      </c>
      <c r="K24" s="40">
        <f t="shared" si="0"/>
        <v>57.6</v>
      </c>
      <c r="L24" s="40">
        <f t="shared" si="1"/>
        <v>54.4</v>
      </c>
      <c r="M24" s="40">
        <f t="shared" si="2"/>
        <v>48.96</v>
      </c>
      <c r="N24" s="40">
        <f t="shared" si="3"/>
        <v>39.168</v>
      </c>
    </row>
    <row r="25" s="2" customFormat="1" ht="74" customHeight="1" spans="1:14">
      <c r="A25" s="33">
        <v>21</v>
      </c>
      <c r="B25" s="34" t="s">
        <v>94</v>
      </c>
      <c r="C25" s="35" t="s">
        <v>95</v>
      </c>
      <c r="D25" s="35" t="s">
        <v>96</v>
      </c>
      <c r="E25" s="35" t="s">
        <v>88</v>
      </c>
      <c r="F25" s="37" t="s">
        <v>25</v>
      </c>
      <c r="G25" s="37"/>
      <c r="H25" s="37" t="s">
        <v>21</v>
      </c>
      <c r="I25" s="37" t="s">
        <v>97</v>
      </c>
      <c r="J25" s="33">
        <v>60</v>
      </c>
      <c r="K25" s="40">
        <f t="shared" si="0"/>
        <v>54</v>
      </c>
      <c r="L25" s="40">
        <f t="shared" si="1"/>
        <v>51</v>
      </c>
      <c r="M25" s="40">
        <f t="shared" si="2"/>
        <v>45.9</v>
      </c>
      <c r="N25" s="40">
        <f t="shared" si="3"/>
        <v>36.72</v>
      </c>
    </row>
    <row r="26" s="2" customFormat="1" ht="58" customHeight="1" spans="1:14">
      <c r="A26" s="33">
        <v>22</v>
      </c>
      <c r="B26" s="34" t="s">
        <v>98</v>
      </c>
      <c r="C26" s="35" t="s">
        <v>99</v>
      </c>
      <c r="D26" s="35"/>
      <c r="E26" s="35"/>
      <c r="F26" s="63"/>
      <c r="G26" s="53"/>
      <c r="H26" s="53"/>
      <c r="I26" s="53"/>
      <c r="J26" s="33">
        <v>20</v>
      </c>
      <c r="K26" s="40">
        <f t="shared" si="0"/>
        <v>18</v>
      </c>
      <c r="L26" s="40">
        <f t="shared" si="1"/>
        <v>17</v>
      </c>
      <c r="M26" s="40">
        <f t="shared" si="2"/>
        <v>15.3</v>
      </c>
      <c r="N26" s="40">
        <f t="shared" si="3"/>
        <v>12.24</v>
      </c>
    </row>
    <row r="27" s="2" customFormat="1" ht="44" customHeight="1" spans="1:14">
      <c r="A27" s="33">
        <v>23</v>
      </c>
      <c r="B27" s="34" t="s">
        <v>100</v>
      </c>
      <c r="C27" s="64" t="s">
        <v>101</v>
      </c>
      <c r="D27" s="58" t="s">
        <v>102</v>
      </c>
      <c r="E27" s="59" t="s">
        <v>88</v>
      </c>
      <c r="F27" s="65" t="s">
        <v>25</v>
      </c>
      <c r="G27" s="33"/>
      <c r="H27" s="33" t="s">
        <v>103</v>
      </c>
      <c r="I27" s="37"/>
      <c r="J27" s="33">
        <v>92</v>
      </c>
      <c r="K27" s="40">
        <f t="shared" si="0"/>
        <v>82.8</v>
      </c>
      <c r="L27" s="40">
        <f t="shared" si="1"/>
        <v>78.2</v>
      </c>
      <c r="M27" s="40">
        <f t="shared" si="2"/>
        <v>70.38</v>
      </c>
      <c r="N27" s="40">
        <f t="shared" si="3"/>
        <v>56.304</v>
      </c>
    </row>
    <row r="28" s="2" customFormat="1" ht="56" customHeight="1" spans="1:14">
      <c r="A28" s="33">
        <v>24</v>
      </c>
      <c r="B28" s="34" t="s">
        <v>104</v>
      </c>
      <c r="C28" s="64" t="s">
        <v>105</v>
      </c>
      <c r="D28" s="62"/>
      <c r="E28" s="63"/>
      <c r="F28" s="66"/>
      <c r="G28" s="33"/>
      <c r="H28" s="33" t="s">
        <v>21</v>
      </c>
      <c r="I28" s="53"/>
      <c r="J28" s="33">
        <v>20</v>
      </c>
      <c r="K28" s="40">
        <f t="shared" si="0"/>
        <v>18</v>
      </c>
      <c r="L28" s="40">
        <f t="shared" si="1"/>
        <v>17</v>
      </c>
      <c r="M28" s="40">
        <f t="shared" si="2"/>
        <v>15.3</v>
      </c>
      <c r="N28" s="40">
        <f t="shared" si="3"/>
        <v>12.24</v>
      </c>
    </row>
    <row r="29" s="2" customFormat="1" ht="77" customHeight="1" spans="1:14">
      <c r="A29" s="33">
        <v>25</v>
      </c>
      <c r="B29" s="34" t="s">
        <v>106</v>
      </c>
      <c r="C29" s="35" t="s">
        <v>107</v>
      </c>
      <c r="D29" s="55" t="s">
        <v>108</v>
      </c>
      <c r="E29" s="35" t="s">
        <v>88</v>
      </c>
      <c r="F29" s="38"/>
      <c r="G29" s="33"/>
      <c r="H29" s="33" t="s">
        <v>103</v>
      </c>
      <c r="I29" s="35"/>
      <c r="J29" s="33">
        <v>95</v>
      </c>
      <c r="K29" s="40">
        <f t="shared" si="0"/>
        <v>85.5</v>
      </c>
      <c r="L29" s="40">
        <f t="shared" si="1"/>
        <v>80.75</v>
      </c>
      <c r="M29" s="40">
        <f t="shared" si="2"/>
        <v>72.675</v>
      </c>
      <c r="N29" s="40">
        <f t="shared" si="3"/>
        <v>58.14</v>
      </c>
    </row>
    <row r="30" s="2" customFormat="1" ht="62" customHeight="1" spans="1:14">
      <c r="A30" s="33">
        <v>26</v>
      </c>
      <c r="B30" s="34" t="s">
        <v>109</v>
      </c>
      <c r="C30" s="64" t="s">
        <v>110</v>
      </c>
      <c r="D30" s="58" t="s">
        <v>111</v>
      </c>
      <c r="E30" s="59" t="s">
        <v>20</v>
      </c>
      <c r="F30" s="65" t="s">
        <v>112</v>
      </c>
      <c r="G30" s="37"/>
      <c r="H30" s="37" t="s">
        <v>21</v>
      </c>
      <c r="I30" s="37" t="s">
        <v>113</v>
      </c>
      <c r="J30" s="33">
        <v>600</v>
      </c>
      <c r="K30" s="40">
        <f t="shared" si="0"/>
        <v>540</v>
      </c>
      <c r="L30" s="40">
        <f t="shared" si="1"/>
        <v>510</v>
      </c>
      <c r="M30" s="40">
        <f t="shared" si="2"/>
        <v>459</v>
      </c>
      <c r="N30" s="40">
        <f t="shared" si="3"/>
        <v>367.2</v>
      </c>
    </row>
    <row r="31" s="2" customFormat="1" ht="59" customHeight="1" spans="1:14">
      <c r="A31" s="46">
        <v>27</v>
      </c>
      <c r="B31" s="34" t="s">
        <v>114</v>
      </c>
      <c r="C31" s="64" t="s">
        <v>115</v>
      </c>
      <c r="D31" s="62"/>
      <c r="E31" s="63"/>
      <c r="F31" s="66"/>
      <c r="G31" s="53"/>
      <c r="H31" s="53"/>
      <c r="I31" s="53"/>
      <c r="J31" s="67">
        <v>-240</v>
      </c>
      <c r="K31" s="67">
        <v>-216</v>
      </c>
      <c r="L31" s="67">
        <f t="shared" si="1"/>
        <v>-204</v>
      </c>
      <c r="M31" s="67">
        <f t="shared" si="2"/>
        <v>-183.6</v>
      </c>
      <c r="N31" s="67">
        <f t="shared" si="3"/>
        <v>-146.88</v>
      </c>
    </row>
    <row r="32" s="2" customFormat="1" ht="74" customHeight="1" spans="1:14">
      <c r="A32" s="33">
        <v>28</v>
      </c>
      <c r="B32" s="34" t="s">
        <v>116</v>
      </c>
      <c r="C32" s="35" t="s">
        <v>117</v>
      </c>
      <c r="D32" s="55" t="s">
        <v>118</v>
      </c>
      <c r="E32" s="35" t="s">
        <v>119</v>
      </c>
      <c r="F32" s="44"/>
      <c r="G32" s="35"/>
      <c r="H32" s="33" t="s">
        <v>120</v>
      </c>
      <c r="I32" s="35"/>
      <c r="J32" s="33">
        <v>15</v>
      </c>
      <c r="K32" s="40">
        <f t="shared" si="0"/>
        <v>13.5</v>
      </c>
      <c r="L32" s="40">
        <f t="shared" si="1"/>
        <v>12.75</v>
      </c>
      <c r="M32" s="40">
        <f t="shared" si="2"/>
        <v>11.475</v>
      </c>
      <c r="N32" s="40">
        <f t="shared" si="3"/>
        <v>9.18</v>
      </c>
    </row>
    <row r="33" s="2" customFormat="1" ht="74" customHeight="1" spans="1:14">
      <c r="A33" s="33">
        <v>29</v>
      </c>
      <c r="B33" s="34" t="s">
        <v>121</v>
      </c>
      <c r="C33" s="35" t="s">
        <v>122</v>
      </c>
      <c r="D33" s="55" t="s">
        <v>123</v>
      </c>
      <c r="E33" s="35" t="s">
        <v>119</v>
      </c>
      <c r="F33" s="44"/>
      <c r="G33" s="35"/>
      <c r="H33" s="33" t="s">
        <v>120</v>
      </c>
      <c r="I33" s="35"/>
      <c r="J33" s="33">
        <v>6</v>
      </c>
      <c r="K33" s="40">
        <f t="shared" si="0"/>
        <v>5.4</v>
      </c>
      <c r="L33" s="40">
        <f t="shared" si="1"/>
        <v>5.1</v>
      </c>
      <c r="M33" s="40">
        <f t="shared" si="2"/>
        <v>4.59</v>
      </c>
      <c r="N33" s="40">
        <f t="shared" si="3"/>
        <v>3.672</v>
      </c>
    </row>
    <row r="34" s="2" customFormat="1" ht="94" customHeight="1" spans="1:14">
      <c r="A34" s="33">
        <v>30</v>
      </c>
      <c r="B34" s="34" t="s">
        <v>124</v>
      </c>
      <c r="C34" s="57" t="s">
        <v>125</v>
      </c>
      <c r="D34" s="55" t="s">
        <v>126</v>
      </c>
      <c r="E34" s="35" t="s">
        <v>127</v>
      </c>
      <c r="F34" s="38"/>
      <c r="G34" s="33"/>
      <c r="H34" s="33" t="s">
        <v>21</v>
      </c>
      <c r="I34" s="41" t="s">
        <v>128</v>
      </c>
      <c r="J34" s="46">
        <v>1881</v>
      </c>
      <c r="K34" s="40">
        <f t="shared" si="0"/>
        <v>1692.9</v>
      </c>
      <c r="L34" s="40">
        <f t="shared" si="1"/>
        <v>1598.85</v>
      </c>
      <c r="M34" s="40">
        <f t="shared" si="2"/>
        <v>1438.965</v>
      </c>
      <c r="N34" s="40">
        <f t="shared" si="3"/>
        <v>1151.172</v>
      </c>
    </row>
    <row r="35" s="2" customFormat="1" ht="95" customHeight="1" spans="1:14">
      <c r="A35" s="33">
        <v>31</v>
      </c>
      <c r="B35" s="34" t="s">
        <v>129</v>
      </c>
      <c r="C35" s="35" t="s">
        <v>130</v>
      </c>
      <c r="D35" s="55" t="s">
        <v>131</v>
      </c>
      <c r="E35" s="35" t="s">
        <v>132</v>
      </c>
      <c r="F35" s="38"/>
      <c r="G35" s="33"/>
      <c r="H35" s="33" t="s">
        <v>21</v>
      </c>
      <c r="I35" s="41" t="s">
        <v>133</v>
      </c>
      <c r="J35" s="33">
        <v>1800</v>
      </c>
      <c r="K35" s="40">
        <f t="shared" si="0"/>
        <v>1620</v>
      </c>
      <c r="L35" s="40">
        <f t="shared" si="1"/>
        <v>1530</v>
      </c>
      <c r="M35" s="40">
        <f t="shared" si="2"/>
        <v>1377</v>
      </c>
      <c r="N35" s="40">
        <f t="shared" si="3"/>
        <v>1101.6</v>
      </c>
    </row>
    <row r="36" s="2" customFormat="1" ht="76" customHeight="1" spans="1:14">
      <c r="A36" s="33">
        <v>32</v>
      </c>
      <c r="B36" s="34" t="s">
        <v>134</v>
      </c>
      <c r="C36" s="57" t="s">
        <v>135</v>
      </c>
      <c r="D36" s="55" t="s">
        <v>136</v>
      </c>
      <c r="E36" s="35" t="s">
        <v>137</v>
      </c>
      <c r="F36" s="38"/>
      <c r="G36" s="33"/>
      <c r="H36" s="33" t="s">
        <v>21</v>
      </c>
      <c r="I36" s="35"/>
      <c r="J36" s="46">
        <v>87</v>
      </c>
      <c r="K36" s="40">
        <f t="shared" si="0"/>
        <v>78.3</v>
      </c>
      <c r="L36" s="40">
        <f t="shared" si="1"/>
        <v>73.95</v>
      </c>
      <c r="M36" s="40">
        <f t="shared" si="2"/>
        <v>66.555</v>
      </c>
      <c r="N36" s="40">
        <f t="shared" si="3"/>
        <v>53.244</v>
      </c>
    </row>
    <row r="37" s="2" customFormat="1" ht="80" customHeight="1" spans="1:14">
      <c r="A37" s="33">
        <v>33</v>
      </c>
      <c r="B37" s="34" t="s">
        <v>138</v>
      </c>
      <c r="C37" s="35" t="s">
        <v>139</v>
      </c>
      <c r="D37" s="35" t="s">
        <v>140</v>
      </c>
      <c r="E37" s="35" t="s">
        <v>141</v>
      </c>
      <c r="F37" s="37" t="s">
        <v>142</v>
      </c>
      <c r="G37" s="37"/>
      <c r="H37" s="37" t="s">
        <v>143</v>
      </c>
      <c r="I37" s="35" t="s">
        <v>144</v>
      </c>
      <c r="J37" s="33">
        <v>2400</v>
      </c>
      <c r="K37" s="40">
        <f t="shared" si="0"/>
        <v>2160</v>
      </c>
      <c r="L37" s="40">
        <f t="shared" si="1"/>
        <v>2040</v>
      </c>
      <c r="M37" s="40">
        <f t="shared" si="2"/>
        <v>1836</v>
      </c>
      <c r="N37" s="40">
        <f t="shared" si="3"/>
        <v>1468.8</v>
      </c>
    </row>
    <row r="38" s="2" customFormat="1" ht="80" customHeight="1" spans="1:14">
      <c r="A38" s="33">
        <v>34</v>
      </c>
      <c r="B38" s="34" t="s">
        <v>145</v>
      </c>
      <c r="C38" s="35" t="s">
        <v>146</v>
      </c>
      <c r="D38" s="35"/>
      <c r="E38" s="35"/>
      <c r="F38" s="43"/>
      <c r="G38" s="43"/>
      <c r="H38" s="43"/>
      <c r="I38" s="35"/>
      <c r="J38" s="33">
        <v>720</v>
      </c>
      <c r="K38" s="40">
        <f t="shared" ref="K38:K69" si="4">J38*0.9</f>
        <v>648</v>
      </c>
      <c r="L38" s="40">
        <f t="shared" ref="L38:L69" si="5">J38*0.85</f>
        <v>612</v>
      </c>
      <c r="M38" s="40">
        <f t="shared" ref="M38:M69" si="6">L38*0.9</f>
        <v>550.8</v>
      </c>
      <c r="N38" s="40">
        <f t="shared" ref="N38:N69" si="7">M38*0.8</f>
        <v>440.64</v>
      </c>
    </row>
    <row r="39" s="2" customFormat="1" ht="59" customHeight="1" spans="1:14">
      <c r="A39" s="33">
        <v>35</v>
      </c>
      <c r="B39" s="34" t="s">
        <v>147</v>
      </c>
      <c r="C39" s="35" t="s">
        <v>148</v>
      </c>
      <c r="D39" s="35"/>
      <c r="E39" s="35"/>
      <c r="F39" s="53"/>
      <c r="G39" s="53"/>
      <c r="H39" s="53"/>
      <c r="I39" s="35"/>
      <c r="J39" s="33">
        <v>480</v>
      </c>
      <c r="K39" s="40">
        <f t="shared" si="4"/>
        <v>432</v>
      </c>
      <c r="L39" s="40">
        <f t="shared" si="5"/>
        <v>408</v>
      </c>
      <c r="M39" s="40">
        <f t="shared" si="6"/>
        <v>367.2</v>
      </c>
      <c r="N39" s="40">
        <f t="shared" si="7"/>
        <v>293.76</v>
      </c>
    </row>
    <row r="40" s="2" customFormat="1" ht="59" customHeight="1" spans="1:14">
      <c r="A40" s="33">
        <v>36</v>
      </c>
      <c r="B40" s="34" t="s">
        <v>149</v>
      </c>
      <c r="C40" s="35" t="s">
        <v>150</v>
      </c>
      <c r="D40" s="58" t="s">
        <v>151</v>
      </c>
      <c r="E40" s="59" t="s">
        <v>152</v>
      </c>
      <c r="F40" s="37" t="s">
        <v>142</v>
      </c>
      <c r="G40" s="37"/>
      <c r="H40" s="37" t="s">
        <v>143</v>
      </c>
      <c r="I40" s="59" t="s">
        <v>153</v>
      </c>
      <c r="J40" s="33">
        <v>3120</v>
      </c>
      <c r="K40" s="40">
        <f t="shared" si="4"/>
        <v>2808</v>
      </c>
      <c r="L40" s="40">
        <f t="shared" si="5"/>
        <v>2652</v>
      </c>
      <c r="M40" s="40">
        <f t="shared" si="6"/>
        <v>2386.8</v>
      </c>
      <c r="N40" s="40">
        <f t="shared" si="7"/>
        <v>1909.44</v>
      </c>
    </row>
    <row r="41" s="2" customFormat="1" ht="59" customHeight="1" spans="1:14">
      <c r="A41" s="33">
        <v>37</v>
      </c>
      <c r="B41" s="34" t="s">
        <v>154</v>
      </c>
      <c r="C41" s="35" t="s">
        <v>155</v>
      </c>
      <c r="D41" s="60"/>
      <c r="E41" s="61"/>
      <c r="F41" s="43"/>
      <c r="G41" s="43"/>
      <c r="H41" s="43"/>
      <c r="I41" s="61"/>
      <c r="J41" s="33">
        <v>936</v>
      </c>
      <c r="K41" s="40">
        <f t="shared" si="4"/>
        <v>842.4</v>
      </c>
      <c r="L41" s="40">
        <f t="shared" si="5"/>
        <v>795.6</v>
      </c>
      <c r="M41" s="40">
        <f t="shared" si="6"/>
        <v>716.04</v>
      </c>
      <c r="N41" s="40">
        <f t="shared" si="7"/>
        <v>572.832</v>
      </c>
    </row>
    <row r="42" s="2" customFormat="1" ht="49" customHeight="1" spans="1:14">
      <c r="A42" s="33">
        <v>38</v>
      </c>
      <c r="B42" s="34" t="s">
        <v>156</v>
      </c>
      <c r="C42" s="35" t="s">
        <v>157</v>
      </c>
      <c r="D42" s="62"/>
      <c r="E42" s="63"/>
      <c r="F42" s="53"/>
      <c r="G42" s="53"/>
      <c r="H42" s="53"/>
      <c r="I42" s="63"/>
      <c r="J42" s="33">
        <v>624</v>
      </c>
      <c r="K42" s="40">
        <f t="shared" si="4"/>
        <v>561.6</v>
      </c>
      <c r="L42" s="40">
        <f t="shared" si="5"/>
        <v>530.4</v>
      </c>
      <c r="M42" s="40">
        <f t="shared" si="6"/>
        <v>477.36</v>
      </c>
      <c r="N42" s="40">
        <f t="shared" si="7"/>
        <v>381.888</v>
      </c>
    </row>
    <row r="43" s="2" customFormat="1" ht="50" customHeight="1" spans="1:14">
      <c r="A43" s="33">
        <v>39</v>
      </c>
      <c r="B43" s="34" t="s">
        <v>158</v>
      </c>
      <c r="C43" s="35" t="s">
        <v>159</v>
      </c>
      <c r="D43" s="58" t="s">
        <v>160</v>
      </c>
      <c r="E43" s="59" t="s">
        <v>161</v>
      </c>
      <c r="F43" s="37" t="s">
        <v>142</v>
      </c>
      <c r="G43" s="37"/>
      <c r="H43" s="37" t="s">
        <v>143</v>
      </c>
      <c r="I43" s="68" t="s">
        <v>162</v>
      </c>
      <c r="J43" s="33">
        <v>3795</v>
      </c>
      <c r="K43" s="40">
        <f t="shared" si="4"/>
        <v>3415.5</v>
      </c>
      <c r="L43" s="40">
        <f t="shared" si="5"/>
        <v>3225.75</v>
      </c>
      <c r="M43" s="40">
        <f t="shared" si="6"/>
        <v>2903.175</v>
      </c>
      <c r="N43" s="40">
        <f t="shared" si="7"/>
        <v>2322.54</v>
      </c>
    </row>
    <row r="44" s="2" customFormat="1" ht="59" customHeight="1" spans="1:14">
      <c r="A44" s="33">
        <v>40</v>
      </c>
      <c r="B44" s="34" t="s">
        <v>163</v>
      </c>
      <c r="C44" s="35" t="s">
        <v>164</v>
      </c>
      <c r="D44" s="60"/>
      <c r="E44" s="61"/>
      <c r="F44" s="43"/>
      <c r="G44" s="43"/>
      <c r="H44" s="43"/>
      <c r="I44" s="43"/>
      <c r="J44" s="33">
        <v>1139</v>
      </c>
      <c r="K44" s="40">
        <f t="shared" si="4"/>
        <v>1025.1</v>
      </c>
      <c r="L44" s="40">
        <f t="shared" si="5"/>
        <v>968.15</v>
      </c>
      <c r="M44" s="40">
        <f t="shared" si="6"/>
        <v>871.335</v>
      </c>
      <c r="N44" s="40">
        <f t="shared" si="7"/>
        <v>697.068</v>
      </c>
    </row>
    <row r="45" s="2" customFormat="1" ht="47" customHeight="1" spans="1:14">
      <c r="A45" s="33">
        <v>41</v>
      </c>
      <c r="B45" s="34" t="s">
        <v>165</v>
      </c>
      <c r="C45" s="35" t="s">
        <v>166</v>
      </c>
      <c r="D45" s="62"/>
      <c r="E45" s="63"/>
      <c r="F45" s="53"/>
      <c r="G45" s="53"/>
      <c r="H45" s="53"/>
      <c r="I45" s="53"/>
      <c r="J45" s="33">
        <v>759</v>
      </c>
      <c r="K45" s="40">
        <f t="shared" si="4"/>
        <v>683.1</v>
      </c>
      <c r="L45" s="40">
        <f t="shared" si="5"/>
        <v>645.15</v>
      </c>
      <c r="M45" s="40">
        <f t="shared" si="6"/>
        <v>580.635</v>
      </c>
      <c r="N45" s="40">
        <f t="shared" si="7"/>
        <v>464.508</v>
      </c>
    </row>
    <row r="46" s="2" customFormat="1" ht="84" customHeight="1" spans="1:14">
      <c r="A46" s="33">
        <v>42</v>
      </c>
      <c r="B46" s="34" t="s">
        <v>167</v>
      </c>
      <c r="C46" s="35" t="s">
        <v>168</v>
      </c>
      <c r="D46" s="35" t="s">
        <v>169</v>
      </c>
      <c r="E46" s="35" t="s">
        <v>170</v>
      </c>
      <c r="F46" s="37" t="s">
        <v>171</v>
      </c>
      <c r="G46" s="37"/>
      <c r="H46" s="37" t="s">
        <v>143</v>
      </c>
      <c r="I46" s="69" t="s">
        <v>172</v>
      </c>
      <c r="J46" s="33">
        <v>3120</v>
      </c>
      <c r="K46" s="40">
        <f t="shared" si="4"/>
        <v>2808</v>
      </c>
      <c r="L46" s="40">
        <f t="shared" si="5"/>
        <v>2652</v>
      </c>
      <c r="M46" s="40">
        <f t="shared" si="6"/>
        <v>2386.8</v>
      </c>
      <c r="N46" s="40">
        <f t="shared" si="7"/>
        <v>1909.44</v>
      </c>
    </row>
    <row r="47" s="2" customFormat="1" ht="74" customHeight="1" spans="1:14">
      <c r="A47" s="33">
        <v>43</v>
      </c>
      <c r="B47" s="34" t="s">
        <v>173</v>
      </c>
      <c r="C47" s="35" t="s">
        <v>174</v>
      </c>
      <c r="D47" s="35"/>
      <c r="E47" s="35"/>
      <c r="F47" s="63"/>
      <c r="G47" s="53"/>
      <c r="H47" s="53"/>
      <c r="I47" s="70"/>
      <c r="J47" s="33">
        <v>936</v>
      </c>
      <c r="K47" s="40">
        <f t="shared" si="4"/>
        <v>842.4</v>
      </c>
      <c r="L47" s="40">
        <f t="shared" si="5"/>
        <v>795.6</v>
      </c>
      <c r="M47" s="40">
        <f t="shared" si="6"/>
        <v>716.04</v>
      </c>
      <c r="N47" s="40">
        <f t="shared" si="7"/>
        <v>572.832</v>
      </c>
    </row>
    <row r="48" s="2" customFormat="1" ht="39" customHeight="1" spans="1:14">
      <c r="A48" s="33">
        <v>44</v>
      </c>
      <c r="B48" s="34" t="s">
        <v>175</v>
      </c>
      <c r="C48" s="35" t="s">
        <v>176</v>
      </c>
      <c r="D48" s="58" t="s">
        <v>177</v>
      </c>
      <c r="E48" s="59" t="s">
        <v>178</v>
      </c>
      <c r="F48" s="65" t="s">
        <v>171</v>
      </c>
      <c r="G48" s="37" t="s">
        <v>179</v>
      </c>
      <c r="H48" s="37" t="s">
        <v>21</v>
      </c>
      <c r="I48" s="71" t="s">
        <v>180</v>
      </c>
      <c r="J48" s="33">
        <v>2400</v>
      </c>
      <c r="K48" s="40">
        <f t="shared" si="4"/>
        <v>2160</v>
      </c>
      <c r="L48" s="40">
        <f t="shared" si="5"/>
        <v>2040</v>
      </c>
      <c r="M48" s="40">
        <f t="shared" si="6"/>
        <v>1836</v>
      </c>
      <c r="N48" s="40">
        <f t="shared" si="7"/>
        <v>1468.8</v>
      </c>
    </row>
    <row r="49" s="2" customFormat="1" ht="42" customHeight="1" spans="1:14">
      <c r="A49" s="33">
        <v>45</v>
      </c>
      <c r="B49" s="34" t="s">
        <v>181</v>
      </c>
      <c r="C49" s="35" t="s">
        <v>182</v>
      </c>
      <c r="D49" s="60"/>
      <c r="E49" s="61"/>
      <c r="F49" s="72"/>
      <c r="G49" s="43"/>
      <c r="H49" s="43"/>
      <c r="I49" s="73"/>
      <c r="J49" s="33">
        <v>720</v>
      </c>
      <c r="K49" s="40">
        <f t="shared" si="4"/>
        <v>648</v>
      </c>
      <c r="L49" s="40">
        <f t="shared" si="5"/>
        <v>612</v>
      </c>
      <c r="M49" s="40">
        <f t="shared" si="6"/>
        <v>550.8</v>
      </c>
      <c r="N49" s="40">
        <f t="shared" si="7"/>
        <v>440.64</v>
      </c>
    </row>
    <row r="50" s="2" customFormat="1" ht="59" customHeight="1" spans="1:14">
      <c r="A50" s="33">
        <v>46</v>
      </c>
      <c r="B50" s="34" t="s">
        <v>183</v>
      </c>
      <c r="C50" s="35" t="s">
        <v>184</v>
      </c>
      <c r="D50" s="62"/>
      <c r="E50" s="63"/>
      <c r="F50" s="74"/>
      <c r="G50" s="63"/>
      <c r="H50" s="53"/>
      <c r="I50" s="70"/>
      <c r="J50" s="33">
        <v>2400</v>
      </c>
      <c r="K50" s="40">
        <f t="shared" si="4"/>
        <v>2160</v>
      </c>
      <c r="L50" s="40">
        <f t="shared" si="5"/>
        <v>2040</v>
      </c>
      <c r="M50" s="40">
        <f t="shared" si="6"/>
        <v>1836</v>
      </c>
      <c r="N50" s="40">
        <f t="shared" si="7"/>
        <v>1468.8</v>
      </c>
    </row>
    <row r="51" s="2" customFormat="1" ht="108" customHeight="1" spans="1:14">
      <c r="A51" s="33">
        <v>47</v>
      </c>
      <c r="B51" s="34" t="s">
        <v>185</v>
      </c>
      <c r="C51" s="35" t="s">
        <v>186</v>
      </c>
      <c r="D51" s="55" t="s">
        <v>187</v>
      </c>
      <c r="E51" s="35" t="s">
        <v>188</v>
      </c>
      <c r="F51" s="65" t="s">
        <v>189</v>
      </c>
      <c r="G51" s="37"/>
      <c r="H51" s="37" t="s">
        <v>143</v>
      </c>
      <c r="I51" s="37"/>
      <c r="J51" s="33">
        <v>3360</v>
      </c>
      <c r="K51" s="40">
        <f t="shared" si="4"/>
        <v>3024</v>
      </c>
      <c r="L51" s="40">
        <f t="shared" si="5"/>
        <v>2856</v>
      </c>
      <c r="M51" s="40">
        <f t="shared" si="6"/>
        <v>2570.4</v>
      </c>
      <c r="N51" s="40">
        <f t="shared" si="7"/>
        <v>2056.32</v>
      </c>
    </row>
    <row r="52" s="2" customFormat="1" ht="62" customHeight="1" spans="1:14">
      <c r="A52" s="33">
        <v>48</v>
      </c>
      <c r="B52" s="34" t="s">
        <v>190</v>
      </c>
      <c r="C52" s="35" t="s">
        <v>191</v>
      </c>
      <c r="D52" s="55"/>
      <c r="E52" s="35"/>
      <c r="F52" s="72"/>
      <c r="G52" s="43"/>
      <c r="H52" s="43"/>
      <c r="I52" s="43"/>
      <c r="J52" s="33">
        <v>1008</v>
      </c>
      <c r="K52" s="40">
        <f t="shared" si="4"/>
        <v>907.2</v>
      </c>
      <c r="L52" s="40">
        <f t="shared" si="5"/>
        <v>856.8</v>
      </c>
      <c r="M52" s="40">
        <f t="shared" si="6"/>
        <v>771.12</v>
      </c>
      <c r="N52" s="40">
        <f t="shared" si="7"/>
        <v>616.896</v>
      </c>
    </row>
    <row r="53" s="2" customFormat="1" ht="54" customHeight="1" spans="1:14">
      <c r="A53" s="33">
        <v>49</v>
      </c>
      <c r="B53" s="34" t="s">
        <v>192</v>
      </c>
      <c r="C53" s="35" t="s">
        <v>193</v>
      </c>
      <c r="D53" s="55"/>
      <c r="E53" s="35"/>
      <c r="F53" s="74"/>
      <c r="G53" s="53"/>
      <c r="H53" s="53"/>
      <c r="I53" s="53"/>
      <c r="J53" s="33">
        <v>672</v>
      </c>
      <c r="K53" s="40">
        <f t="shared" si="4"/>
        <v>604.8</v>
      </c>
      <c r="L53" s="40">
        <f t="shared" si="5"/>
        <v>571.2</v>
      </c>
      <c r="M53" s="40">
        <f t="shared" si="6"/>
        <v>514.08</v>
      </c>
      <c r="N53" s="40">
        <f t="shared" si="7"/>
        <v>411.264</v>
      </c>
    </row>
    <row r="54" s="2" customFormat="1" ht="51" customHeight="1" spans="1:14">
      <c r="A54" s="33">
        <v>50</v>
      </c>
      <c r="B54" s="34" t="s">
        <v>194</v>
      </c>
      <c r="C54" s="35" t="s">
        <v>195</v>
      </c>
      <c r="D54" s="35" t="s">
        <v>196</v>
      </c>
      <c r="E54" s="35" t="s">
        <v>188</v>
      </c>
      <c r="F54" s="37" t="s">
        <v>171</v>
      </c>
      <c r="G54" s="37"/>
      <c r="H54" s="37" t="s">
        <v>143</v>
      </c>
      <c r="I54" s="71" t="s">
        <v>197</v>
      </c>
      <c r="J54" s="33">
        <v>3805</v>
      </c>
      <c r="K54" s="40">
        <f t="shared" si="4"/>
        <v>3424.5</v>
      </c>
      <c r="L54" s="39">
        <v>3044</v>
      </c>
      <c r="M54" s="39">
        <v>2435</v>
      </c>
      <c r="N54" s="40">
        <f t="shared" si="7"/>
        <v>1948</v>
      </c>
    </row>
    <row r="55" s="2" customFormat="1" ht="63" customHeight="1" spans="1:14">
      <c r="A55" s="33">
        <v>51</v>
      </c>
      <c r="B55" s="34" t="s">
        <v>198</v>
      </c>
      <c r="C55" s="35" t="s">
        <v>199</v>
      </c>
      <c r="D55" s="35"/>
      <c r="E55" s="35"/>
      <c r="F55" s="63"/>
      <c r="G55" s="53"/>
      <c r="H55" s="53"/>
      <c r="I55" s="70"/>
      <c r="J55" s="33">
        <v>1142</v>
      </c>
      <c r="K55" s="40">
        <f t="shared" si="4"/>
        <v>1027.8</v>
      </c>
      <c r="L55" s="39">
        <v>913</v>
      </c>
      <c r="M55" s="39">
        <v>731</v>
      </c>
      <c r="N55" s="40">
        <f t="shared" si="7"/>
        <v>584.8</v>
      </c>
    </row>
    <row r="56" s="2" customFormat="1" ht="35" customHeight="1" spans="1:14">
      <c r="A56" s="33">
        <v>52</v>
      </c>
      <c r="B56" s="34" t="s">
        <v>200</v>
      </c>
      <c r="C56" s="35" t="s">
        <v>201</v>
      </c>
      <c r="D56" s="58" t="s">
        <v>202</v>
      </c>
      <c r="E56" s="59" t="s">
        <v>203</v>
      </c>
      <c r="F56" s="65" t="s">
        <v>189</v>
      </c>
      <c r="G56" s="37"/>
      <c r="H56" s="37" t="s">
        <v>143</v>
      </c>
      <c r="I56" s="37"/>
      <c r="J56" s="33">
        <v>3360</v>
      </c>
      <c r="K56" s="40">
        <f t="shared" si="4"/>
        <v>3024</v>
      </c>
      <c r="L56" s="40">
        <f t="shared" si="5"/>
        <v>2856</v>
      </c>
      <c r="M56" s="39">
        <v>2570</v>
      </c>
      <c r="N56" s="40">
        <f t="shared" si="7"/>
        <v>2056</v>
      </c>
    </row>
    <row r="57" s="2" customFormat="1" ht="59" customHeight="1" spans="1:14">
      <c r="A57" s="33">
        <v>53</v>
      </c>
      <c r="B57" s="34" t="s">
        <v>204</v>
      </c>
      <c r="C57" s="35" t="s">
        <v>205</v>
      </c>
      <c r="D57" s="60"/>
      <c r="E57" s="61"/>
      <c r="F57" s="72"/>
      <c r="G57" s="43"/>
      <c r="H57" s="43"/>
      <c r="I57" s="43"/>
      <c r="J57" s="33">
        <v>1008</v>
      </c>
      <c r="K57" s="40">
        <f t="shared" si="4"/>
        <v>907.2</v>
      </c>
      <c r="L57" s="40">
        <f t="shared" si="5"/>
        <v>856.8</v>
      </c>
      <c r="M57" s="39">
        <v>771</v>
      </c>
      <c r="N57" s="40">
        <f t="shared" si="7"/>
        <v>616.8</v>
      </c>
    </row>
    <row r="58" s="2" customFormat="1" ht="59" customHeight="1" spans="1:14">
      <c r="A58" s="33">
        <v>54</v>
      </c>
      <c r="B58" s="34" t="s">
        <v>206</v>
      </c>
      <c r="C58" s="35" t="s">
        <v>207</v>
      </c>
      <c r="D58" s="62"/>
      <c r="E58" s="63"/>
      <c r="F58" s="74"/>
      <c r="G58" s="53"/>
      <c r="H58" s="53"/>
      <c r="I58" s="53"/>
      <c r="J58" s="33">
        <v>672</v>
      </c>
      <c r="K58" s="40">
        <f t="shared" si="4"/>
        <v>604.8</v>
      </c>
      <c r="L58" s="40">
        <f t="shared" si="5"/>
        <v>571.2</v>
      </c>
      <c r="M58" s="39">
        <v>514</v>
      </c>
      <c r="N58" s="40">
        <f t="shared" si="7"/>
        <v>411.2</v>
      </c>
    </row>
    <row r="59" s="2" customFormat="1" ht="59" customHeight="1" spans="1:14">
      <c r="A59" s="33">
        <v>55</v>
      </c>
      <c r="B59" s="34" t="s">
        <v>208</v>
      </c>
      <c r="C59" s="64" t="s">
        <v>209</v>
      </c>
      <c r="D59" s="58" t="s">
        <v>210</v>
      </c>
      <c r="E59" s="59" t="s">
        <v>211</v>
      </c>
      <c r="F59" s="65" t="s">
        <v>171</v>
      </c>
      <c r="G59" s="37"/>
      <c r="H59" s="75" t="s">
        <v>21</v>
      </c>
      <c r="I59" s="59" t="s">
        <v>212</v>
      </c>
      <c r="J59" s="33">
        <v>3117</v>
      </c>
      <c r="K59" s="40">
        <f t="shared" si="4"/>
        <v>2805.3</v>
      </c>
      <c r="L59" s="39">
        <v>2494</v>
      </c>
      <c r="M59" s="39">
        <v>1995</v>
      </c>
      <c r="N59" s="40">
        <f t="shared" si="7"/>
        <v>1596</v>
      </c>
    </row>
    <row r="60" s="2" customFormat="1" ht="82" customHeight="1" spans="1:14">
      <c r="A60" s="33">
        <v>56</v>
      </c>
      <c r="B60" s="34" t="s">
        <v>213</v>
      </c>
      <c r="C60" s="35" t="s">
        <v>214</v>
      </c>
      <c r="D60" s="62"/>
      <c r="E60" s="63"/>
      <c r="F60" s="66"/>
      <c r="G60" s="53"/>
      <c r="H60" s="76"/>
      <c r="I60" s="63"/>
      <c r="J60" s="33">
        <v>935</v>
      </c>
      <c r="K60" s="40">
        <f t="shared" si="4"/>
        <v>841.5</v>
      </c>
      <c r="L60" s="39">
        <v>748</v>
      </c>
      <c r="M60" s="39">
        <v>599</v>
      </c>
      <c r="N60" s="40">
        <f t="shared" si="7"/>
        <v>479.2</v>
      </c>
    </row>
    <row r="61" s="2" customFormat="1" ht="101" customHeight="1" spans="1:14">
      <c r="A61" s="33">
        <v>57</v>
      </c>
      <c r="B61" s="34" t="s">
        <v>215</v>
      </c>
      <c r="C61" s="64" t="s">
        <v>216</v>
      </c>
      <c r="D61" s="33" t="s">
        <v>210</v>
      </c>
      <c r="E61" s="33" t="s">
        <v>211</v>
      </c>
      <c r="F61" s="37"/>
      <c r="G61" s="37"/>
      <c r="H61" s="75" t="s">
        <v>21</v>
      </c>
      <c r="I61" s="35" t="s">
        <v>217</v>
      </c>
      <c r="J61" s="33">
        <v>3463</v>
      </c>
      <c r="K61" s="40">
        <f t="shared" si="4"/>
        <v>3116.7</v>
      </c>
      <c r="L61" s="39">
        <v>2770</v>
      </c>
      <c r="M61" s="39">
        <v>2216</v>
      </c>
      <c r="N61" s="40">
        <f t="shared" si="7"/>
        <v>1772.8</v>
      </c>
    </row>
    <row r="62" s="2" customFormat="1" ht="73" customHeight="1" spans="1:14">
      <c r="A62" s="33">
        <v>58</v>
      </c>
      <c r="B62" s="34" t="s">
        <v>218</v>
      </c>
      <c r="C62" s="35" t="s">
        <v>219</v>
      </c>
      <c r="D62" s="33"/>
      <c r="E62" s="33"/>
      <c r="F62" s="53"/>
      <c r="G62" s="53"/>
      <c r="H62" s="76"/>
      <c r="I62" s="35"/>
      <c r="J62" s="33">
        <v>1039</v>
      </c>
      <c r="K62" s="40">
        <f t="shared" si="4"/>
        <v>935.1</v>
      </c>
      <c r="L62" s="39">
        <v>831</v>
      </c>
      <c r="M62" s="39">
        <v>665</v>
      </c>
      <c r="N62" s="40">
        <f t="shared" si="7"/>
        <v>532</v>
      </c>
    </row>
    <row r="63" s="2" customFormat="1" ht="59" customHeight="1" spans="1:14">
      <c r="A63" s="33">
        <v>59</v>
      </c>
      <c r="B63" s="34" t="s">
        <v>220</v>
      </c>
      <c r="C63" s="64" t="s">
        <v>221</v>
      </c>
      <c r="D63" s="58" t="s">
        <v>222</v>
      </c>
      <c r="E63" s="59" t="s">
        <v>223</v>
      </c>
      <c r="F63" s="65" t="s">
        <v>171</v>
      </c>
      <c r="G63" s="37"/>
      <c r="H63" s="75" t="s">
        <v>21</v>
      </c>
      <c r="I63" s="68" t="s">
        <v>224</v>
      </c>
      <c r="J63" s="33">
        <v>2078</v>
      </c>
      <c r="K63" s="40">
        <f t="shared" si="4"/>
        <v>1870.2</v>
      </c>
      <c r="L63" s="40">
        <f t="shared" si="5"/>
        <v>1766.3</v>
      </c>
      <c r="M63" s="40">
        <f t="shared" si="6"/>
        <v>1589.67</v>
      </c>
      <c r="N63" s="40">
        <f t="shared" si="7"/>
        <v>1271.736</v>
      </c>
    </row>
    <row r="64" s="2" customFormat="1" ht="59" customHeight="1" spans="1:14">
      <c r="A64" s="33">
        <v>60</v>
      </c>
      <c r="B64" s="34" t="s">
        <v>225</v>
      </c>
      <c r="C64" s="35" t="s">
        <v>226</v>
      </c>
      <c r="D64" s="62"/>
      <c r="E64" s="63"/>
      <c r="F64" s="66"/>
      <c r="G64" s="53"/>
      <c r="H64" s="76"/>
      <c r="I64" s="53"/>
      <c r="J64" s="33">
        <v>623</v>
      </c>
      <c r="K64" s="40">
        <f t="shared" si="4"/>
        <v>560.7</v>
      </c>
      <c r="L64" s="40">
        <f t="shared" si="5"/>
        <v>529.55</v>
      </c>
      <c r="M64" s="40">
        <f t="shared" si="6"/>
        <v>476.595</v>
      </c>
      <c r="N64" s="40">
        <f t="shared" si="7"/>
        <v>381.276</v>
      </c>
    </row>
    <row r="65" s="2" customFormat="1" ht="59" customHeight="1" spans="1:14">
      <c r="A65" s="33">
        <v>61</v>
      </c>
      <c r="B65" s="34" t="s">
        <v>227</v>
      </c>
      <c r="C65" s="77" t="s">
        <v>228</v>
      </c>
      <c r="D65" s="78" t="s">
        <v>229</v>
      </c>
      <c r="E65" s="79" t="s">
        <v>230</v>
      </c>
      <c r="F65" s="65" t="s">
        <v>171</v>
      </c>
      <c r="G65" s="37"/>
      <c r="H65" s="75" t="s">
        <v>21</v>
      </c>
      <c r="I65" s="80" t="s">
        <v>231</v>
      </c>
      <c r="J65" s="33">
        <v>6500</v>
      </c>
      <c r="K65" s="40">
        <f t="shared" si="4"/>
        <v>5850</v>
      </c>
      <c r="L65" s="40">
        <f t="shared" si="5"/>
        <v>5525</v>
      </c>
      <c r="M65" s="40">
        <f t="shared" si="6"/>
        <v>4972.5</v>
      </c>
      <c r="N65" s="40">
        <f t="shared" si="7"/>
        <v>3978</v>
      </c>
    </row>
    <row r="66" s="2" customFormat="1" ht="59" customHeight="1" spans="1:14">
      <c r="A66" s="33">
        <v>62</v>
      </c>
      <c r="B66" s="34" t="s">
        <v>232</v>
      </c>
      <c r="C66" s="35" t="s">
        <v>233</v>
      </c>
      <c r="D66" s="81"/>
      <c r="E66" s="82"/>
      <c r="F66" s="66"/>
      <c r="G66" s="53"/>
      <c r="H66" s="76"/>
      <c r="I66" s="83"/>
      <c r="J66" s="33">
        <v>1950</v>
      </c>
      <c r="K66" s="40">
        <f t="shared" si="4"/>
        <v>1755</v>
      </c>
      <c r="L66" s="40">
        <f t="shared" si="5"/>
        <v>1657.5</v>
      </c>
      <c r="M66" s="40">
        <f t="shared" si="6"/>
        <v>1491.75</v>
      </c>
      <c r="N66" s="40">
        <f t="shared" si="7"/>
        <v>1193.4</v>
      </c>
    </row>
    <row r="67" s="2" customFormat="1" ht="59" customHeight="1" spans="1:14">
      <c r="A67" s="33">
        <v>63</v>
      </c>
      <c r="B67" s="34" t="s">
        <v>234</v>
      </c>
      <c r="C67" s="77" t="s">
        <v>235</v>
      </c>
      <c r="D67" s="78" t="s">
        <v>236</v>
      </c>
      <c r="E67" s="79" t="s">
        <v>237</v>
      </c>
      <c r="F67" s="65" t="s">
        <v>171</v>
      </c>
      <c r="G67" s="37"/>
      <c r="H67" s="75" t="s">
        <v>21</v>
      </c>
      <c r="I67" s="80"/>
      <c r="J67" s="33">
        <v>3100</v>
      </c>
      <c r="K67" s="40">
        <f t="shared" si="4"/>
        <v>2790</v>
      </c>
      <c r="L67" s="40">
        <f t="shared" si="5"/>
        <v>2635</v>
      </c>
      <c r="M67" s="40">
        <f t="shared" si="6"/>
        <v>2371.5</v>
      </c>
      <c r="N67" s="40">
        <f t="shared" si="7"/>
        <v>1897.2</v>
      </c>
    </row>
    <row r="68" s="2" customFormat="1" ht="84" customHeight="1" spans="1:14">
      <c r="A68" s="33">
        <v>64</v>
      </c>
      <c r="B68" s="34" t="s">
        <v>238</v>
      </c>
      <c r="C68" s="35" t="s">
        <v>239</v>
      </c>
      <c r="D68" s="81"/>
      <c r="E68" s="82"/>
      <c r="F68" s="66"/>
      <c r="G68" s="53"/>
      <c r="H68" s="76"/>
      <c r="I68" s="83"/>
      <c r="J68" s="33">
        <v>930</v>
      </c>
      <c r="K68" s="40">
        <f t="shared" si="4"/>
        <v>837</v>
      </c>
      <c r="L68" s="40">
        <f t="shared" si="5"/>
        <v>790.5</v>
      </c>
      <c r="M68" s="40">
        <f t="shared" si="6"/>
        <v>711.45</v>
      </c>
      <c r="N68" s="40">
        <f t="shared" si="7"/>
        <v>569.16</v>
      </c>
    </row>
    <row r="69" s="2" customFormat="1" ht="100" customHeight="1" spans="1:14">
      <c r="A69" s="33">
        <v>65</v>
      </c>
      <c r="B69" s="34" t="s">
        <v>240</v>
      </c>
      <c r="C69" s="77" t="s">
        <v>241</v>
      </c>
      <c r="D69" s="84" t="s">
        <v>242</v>
      </c>
      <c r="E69" s="84" t="s">
        <v>243</v>
      </c>
      <c r="F69" s="33"/>
      <c r="G69" s="33"/>
      <c r="H69" s="85" t="s">
        <v>21</v>
      </c>
      <c r="I69" s="84"/>
      <c r="J69" s="33">
        <v>960</v>
      </c>
      <c r="K69" s="40">
        <f t="shared" si="4"/>
        <v>864</v>
      </c>
      <c r="L69" s="40">
        <f t="shared" si="5"/>
        <v>816</v>
      </c>
      <c r="M69" s="40">
        <f t="shared" si="6"/>
        <v>734.4</v>
      </c>
      <c r="N69" s="40">
        <f t="shared" si="7"/>
        <v>587.52</v>
      </c>
    </row>
    <row r="70" s="2" customFormat="1" ht="40" customHeight="1" spans="1:14">
      <c r="A70" s="33">
        <v>66</v>
      </c>
      <c r="B70" s="34" t="s">
        <v>244</v>
      </c>
      <c r="C70" s="64" t="s">
        <v>245</v>
      </c>
      <c r="D70" s="78" t="s">
        <v>246</v>
      </c>
      <c r="E70" s="79" t="s">
        <v>247</v>
      </c>
      <c r="F70" s="65" t="s">
        <v>171</v>
      </c>
      <c r="G70" s="37"/>
      <c r="H70" s="75" t="s">
        <v>21</v>
      </c>
      <c r="I70" s="37" t="s">
        <v>248</v>
      </c>
      <c r="J70" s="33">
        <v>1170</v>
      </c>
      <c r="K70" s="40">
        <f t="shared" ref="K70:K101" si="8">J70*0.9</f>
        <v>1053</v>
      </c>
      <c r="L70" s="40">
        <f t="shared" ref="L70:L101" si="9">J70*0.85</f>
        <v>994.5</v>
      </c>
      <c r="M70" s="39">
        <v>895</v>
      </c>
      <c r="N70" s="40">
        <f t="shared" ref="N70:N101" si="10">M70*0.8</f>
        <v>716</v>
      </c>
    </row>
    <row r="71" s="2" customFormat="1" ht="50" customHeight="1" spans="1:14">
      <c r="A71" s="33">
        <v>67</v>
      </c>
      <c r="B71" s="34" t="s">
        <v>249</v>
      </c>
      <c r="C71" s="35" t="s">
        <v>250</v>
      </c>
      <c r="D71" s="81"/>
      <c r="E71" s="82"/>
      <c r="F71" s="66"/>
      <c r="G71" s="53"/>
      <c r="H71" s="76"/>
      <c r="I71" s="53"/>
      <c r="J71" s="33">
        <v>351</v>
      </c>
      <c r="K71" s="40">
        <f t="shared" si="8"/>
        <v>315.9</v>
      </c>
      <c r="L71" s="40">
        <f t="shared" si="9"/>
        <v>298.35</v>
      </c>
      <c r="M71" s="40">
        <f t="shared" ref="M70:M101" si="11">L71*0.9</f>
        <v>268.515</v>
      </c>
      <c r="N71" s="40">
        <f t="shared" si="10"/>
        <v>214.812</v>
      </c>
    </row>
    <row r="72" s="2" customFormat="1" ht="32" customHeight="1" spans="1:14">
      <c r="A72" s="33">
        <v>68</v>
      </c>
      <c r="B72" s="34" t="s">
        <v>251</v>
      </c>
      <c r="C72" s="64" t="s">
        <v>252</v>
      </c>
      <c r="D72" s="78" t="s">
        <v>253</v>
      </c>
      <c r="E72" s="79" t="s">
        <v>254</v>
      </c>
      <c r="F72" s="65" t="s">
        <v>171</v>
      </c>
      <c r="G72" s="37"/>
      <c r="H72" s="75" t="s">
        <v>21</v>
      </c>
      <c r="I72" s="37"/>
      <c r="J72" s="33">
        <v>351</v>
      </c>
      <c r="K72" s="40">
        <f t="shared" si="8"/>
        <v>315.9</v>
      </c>
      <c r="L72" s="40">
        <f t="shared" si="9"/>
        <v>298.35</v>
      </c>
      <c r="M72" s="40">
        <f t="shared" si="11"/>
        <v>268.515</v>
      </c>
      <c r="N72" s="40">
        <f t="shared" si="10"/>
        <v>214.812</v>
      </c>
    </row>
    <row r="73" s="2" customFormat="1" ht="44" customHeight="1" spans="1:14">
      <c r="A73" s="33">
        <v>69</v>
      </c>
      <c r="B73" s="34" t="s">
        <v>255</v>
      </c>
      <c r="C73" s="35" t="s">
        <v>256</v>
      </c>
      <c r="D73" s="81"/>
      <c r="E73" s="82"/>
      <c r="F73" s="66"/>
      <c r="G73" s="53"/>
      <c r="H73" s="76"/>
      <c r="I73" s="53"/>
      <c r="J73" s="33">
        <v>105</v>
      </c>
      <c r="K73" s="40">
        <f t="shared" si="8"/>
        <v>94.5</v>
      </c>
      <c r="L73" s="40">
        <f t="shared" si="9"/>
        <v>89.25</v>
      </c>
      <c r="M73" s="40">
        <f t="shared" si="11"/>
        <v>80.325</v>
      </c>
      <c r="N73" s="40">
        <f t="shared" si="10"/>
        <v>64.26</v>
      </c>
    </row>
    <row r="74" s="2" customFormat="1" ht="34" customHeight="1" spans="1:14">
      <c r="A74" s="33">
        <v>70</v>
      </c>
      <c r="B74" s="34" t="s">
        <v>257</v>
      </c>
      <c r="C74" s="64" t="s">
        <v>258</v>
      </c>
      <c r="D74" s="78" t="s">
        <v>259</v>
      </c>
      <c r="E74" s="79" t="s">
        <v>247</v>
      </c>
      <c r="F74" s="65" t="s">
        <v>171</v>
      </c>
      <c r="G74" s="37" t="s">
        <v>260</v>
      </c>
      <c r="H74" s="75" t="s">
        <v>21</v>
      </c>
      <c r="I74" s="86" t="s">
        <v>261</v>
      </c>
      <c r="J74" s="33">
        <v>1170</v>
      </c>
      <c r="K74" s="40">
        <f t="shared" si="8"/>
        <v>1053</v>
      </c>
      <c r="L74" s="40">
        <f t="shared" si="9"/>
        <v>994.5</v>
      </c>
      <c r="M74" s="39">
        <v>895</v>
      </c>
      <c r="N74" s="40">
        <f t="shared" si="10"/>
        <v>716</v>
      </c>
    </row>
    <row r="75" s="2" customFormat="1" ht="33" customHeight="1" spans="1:14">
      <c r="A75" s="33">
        <v>71</v>
      </c>
      <c r="B75" s="34" t="s">
        <v>262</v>
      </c>
      <c r="C75" s="35" t="s">
        <v>263</v>
      </c>
      <c r="D75" s="87"/>
      <c r="E75" s="88"/>
      <c r="F75" s="72"/>
      <c r="G75" s="43"/>
      <c r="H75" s="89"/>
      <c r="I75" s="61"/>
      <c r="J75" s="33">
        <v>351</v>
      </c>
      <c r="K75" s="40">
        <f t="shared" si="8"/>
        <v>315.9</v>
      </c>
      <c r="L75" s="40">
        <f t="shared" si="9"/>
        <v>298.35</v>
      </c>
      <c r="M75" s="40">
        <f t="shared" si="11"/>
        <v>268.515</v>
      </c>
      <c r="N75" s="40">
        <f t="shared" si="10"/>
        <v>214.812</v>
      </c>
    </row>
    <row r="76" s="2" customFormat="1" ht="59" customHeight="1" spans="1:14">
      <c r="A76" s="33">
        <v>72</v>
      </c>
      <c r="B76" s="34" t="s">
        <v>264</v>
      </c>
      <c r="C76" s="64" t="s">
        <v>265</v>
      </c>
      <c r="D76" s="87"/>
      <c r="E76" s="88"/>
      <c r="F76" s="72"/>
      <c r="G76" s="43"/>
      <c r="H76" s="89"/>
      <c r="I76" s="61"/>
      <c r="J76" s="33">
        <v>1170</v>
      </c>
      <c r="K76" s="40">
        <f t="shared" si="8"/>
        <v>1053</v>
      </c>
      <c r="L76" s="40">
        <f t="shared" si="9"/>
        <v>994.5</v>
      </c>
      <c r="M76" s="39">
        <v>895</v>
      </c>
      <c r="N76" s="40">
        <f t="shared" si="10"/>
        <v>716</v>
      </c>
    </row>
    <row r="77" s="2" customFormat="1" ht="46" customHeight="1" spans="1:14">
      <c r="A77" s="33">
        <v>73</v>
      </c>
      <c r="B77" s="34" t="s">
        <v>266</v>
      </c>
      <c r="C77" s="64" t="s">
        <v>267</v>
      </c>
      <c r="D77" s="81"/>
      <c r="E77" s="82"/>
      <c r="F77" s="74"/>
      <c r="G77" s="53"/>
      <c r="H77" s="76"/>
      <c r="I77" s="63"/>
      <c r="J77" s="33">
        <v>1170</v>
      </c>
      <c r="K77" s="40">
        <f t="shared" si="8"/>
        <v>1053</v>
      </c>
      <c r="L77" s="40">
        <f t="shared" si="9"/>
        <v>994.5</v>
      </c>
      <c r="M77" s="39">
        <v>895</v>
      </c>
      <c r="N77" s="40">
        <f t="shared" si="10"/>
        <v>716</v>
      </c>
    </row>
    <row r="78" s="2" customFormat="1" ht="62" customHeight="1" spans="1:14">
      <c r="A78" s="33">
        <v>74</v>
      </c>
      <c r="B78" s="34" t="s">
        <v>268</v>
      </c>
      <c r="C78" s="64" t="s">
        <v>269</v>
      </c>
      <c r="D78" s="58" t="s">
        <v>270</v>
      </c>
      <c r="E78" s="59" t="s">
        <v>223</v>
      </c>
      <c r="F78" s="65" t="s">
        <v>171</v>
      </c>
      <c r="G78" s="37"/>
      <c r="H78" s="75" t="s">
        <v>21</v>
      </c>
      <c r="I78" s="37"/>
      <c r="J78" s="33">
        <v>351</v>
      </c>
      <c r="K78" s="40">
        <f t="shared" si="8"/>
        <v>315.9</v>
      </c>
      <c r="L78" s="40">
        <f t="shared" si="9"/>
        <v>298.35</v>
      </c>
      <c r="M78" s="40">
        <f t="shared" si="11"/>
        <v>268.515</v>
      </c>
      <c r="N78" s="40">
        <f t="shared" si="10"/>
        <v>214.812</v>
      </c>
    </row>
    <row r="79" s="2" customFormat="1" ht="51" customHeight="1" spans="1:14">
      <c r="A79" s="33">
        <v>75</v>
      </c>
      <c r="B79" s="34" t="s">
        <v>271</v>
      </c>
      <c r="C79" s="35" t="s">
        <v>272</v>
      </c>
      <c r="D79" s="62"/>
      <c r="E79" s="63"/>
      <c r="F79" s="66"/>
      <c r="G79" s="53"/>
      <c r="H79" s="76"/>
      <c r="I79" s="53"/>
      <c r="J79" s="33">
        <v>105</v>
      </c>
      <c r="K79" s="40">
        <f t="shared" si="8"/>
        <v>94.5</v>
      </c>
      <c r="L79" s="40">
        <f t="shared" si="9"/>
        <v>89.25</v>
      </c>
      <c r="M79" s="40">
        <f t="shared" si="11"/>
        <v>80.325</v>
      </c>
      <c r="N79" s="40">
        <f t="shared" si="10"/>
        <v>64.26</v>
      </c>
    </row>
    <row r="80" s="2" customFormat="1" ht="98" customHeight="1" spans="1:14">
      <c r="A80" s="33">
        <v>76</v>
      </c>
      <c r="B80" s="34" t="s">
        <v>273</v>
      </c>
      <c r="C80" s="64" t="s">
        <v>274</v>
      </c>
      <c r="D80" s="55" t="s">
        <v>275</v>
      </c>
      <c r="E80" s="35" t="s">
        <v>276</v>
      </c>
      <c r="F80" s="38"/>
      <c r="G80" s="33"/>
      <c r="H80" s="85" t="s">
        <v>120</v>
      </c>
      <c r="I80" s="35"/>
      <c r="J80" s="33">
        <v>30</v>
      </c>
      <c r="K80" s="40">
        <f t="shared" si="8"/>
        <v>27</v>
      </c>
      <c r="L80" s="40">
        <f t="shared" si="9"/>
        <v>25.5</v>
      </c>
      <c r="M80" s="40">
        <f t="shared" si="11"/>
        <v>22.95</v>
      </c>
      <c r="N80" s="40">
        <f t="shared" si="10"/>
        <v>18.36</v>
      </c>
    </row>
    <row r="81" s="2" customFormat="1" ht="38" customHeight="1" spans="1:14">
      <c r="A81" s="33">
        <v>77</v>
      </c>
      <c r="B81" s="34" t="s">
        <v>277</v>
      </c>
      <c r="C81" s="77" t="s">
        <v>278</v>
      </c>
      <c r="D81" s="78" t="s">
        <v>279</v>
      </c>
      <c r="E81" s="79" t="s">
        <v>280</v>
      </c>
      <c r="F81" s="65" t="s">
        <v>171</v>
      </c>
      <c r="G81" s="37"/>
      <c r="H81" s="75" t="s">
        <v>21</v>
      </c>
      <c r="I81" s="37" t="s">
        <v>281</v>
      </c>
      <c r="J81" s="33">
        <v>1521</v>
      </c>
      <c r="K81" s="40">
        <f t="shared" si="8"/>
        <v>1368.9</v>
      </c>
      <c r="L81" s="40">
        <f t="shared" si="9"/>
        <v>1292.85</v>
      </c>
      <c r="M81" s="40">
        <f t="shared" si="11"/>
        <v>1163.565</v>
      </c>
      <c r="N81" s="40">
        <f t="shared" si="10"/>
        <v>930.852</v>
      </c>
    </row>
    <row r="82" s="2" customFormat="1" ht="50" customHeight="1" spans="1:14">
      <c r="A82" s="33">
        <v>78</v>
      </c>
      <c r="B82" s="34" t="s">
        <v>282</v>
      </c>
      <c r="C82" s="35" t="s">
        <v>283</v>
      </c>
      <c r="D82" s="81"/>
      <c r="E82" s="82"/>
      <c r="F82" s="66"/>
      <c r="G82" s="53"/>
      <c r="H82" s="76"/>
      <c r="I82" s="53"/>
      <c r="J82" s="33">
        <v>456</v>
      </c>
      <c r="K82" s="40">
        <f t="shared" si="8"/>
        <v>410.4</v>
      </c>
      <c r="L82" s="40">
        <f t="shared" si="9"/>
        <v>387.6</v>
      </c>
      <c r="M82" s="40">
        <f t="shared" si="11"/>
        <v>348.84</v>
      </c>
      <c r="N82" s="40">
        <f t="shared" si="10"/>
        <v>279.072</v>
      </c>
    </row>
    <row r="83" s="2" customFormat="1" ht="65" customHeight="1" spans="1:14">
      <c r="A83" s="33">
        <v>79</v>
      </c>
      <c r="B83" s="34" t="s">
        <v>284</v>
      </c>
      <c r="C83" s="90" t="s">
        <v>285</v>
      </c>
      <c r="D83" s="58" t="s">
        <v>286</v>
      </c>
      <c r="E83" s="59" t="s">
        <v>287</v>
      </c>
      <c r="F83" s="65" t="s">
        <v>288</v>
      </c>
      <c r="G83" s="37" t="s">
        <v>289</v>
      </c>
      <c r="H83" s="37" t="s">
        <v>21</v>
      </c>
      <c r="I83" s="69" t="s">
        <v>290</v>
      </c>
      <c r="J83" s="91">
        <v>1893</v>
      </c>
      <c r="K83" s="92">
        <f t="shared" si="8"/>
        <v>1703.7</v>
      </c>
      <c r="L83" s="93">
        <v>1609</v>
      </c>
      <c r="M83" s="93">
        <v>1448</v>
      </c>
      <c r="N83" s="92">
        <f t="shared" si="10"/>
        <v>1158.4</v>
      </c>
    </row>
    <row r="84" s="2" customFormat="1" ht="50" customHeight="1" spans="1:14">
      <c r="A84" s="33">
        <v>80</v>
      </c>
      <c r="B84" s="34" t="s">
        <v>291</v>
      </c>
      <c r="C84" s="57" t="s">
        <v>292</v>
      </c>
      <c r="D84" s="60"/>
      <c r="E84" s="61"/>
      <c r="F84" s="72"/>
      <c r="G84" s="43"/>
      <c r="H84" s="43"/>
      <c r="I84" s="73"/>
      <c r="J84" s="91">
        <v>568</v>
      </c>
      <c r="K84" s="92">
        <f t="shared" si="8"/>
        <v>511.2</v>
      </c>
      <c r="L84" s="93">
        <v>483</v>
      </c>
      <c r="M84" s="93">
        <v>454</v>
      </c>
      <c r="N84" s="92">
        <v>347</v>
      </c>
    </row>
    <row r="85" s="2" customFormat="1" ht="39" customHeight="1" spans="1:14">
      <c r="A85" s="33">
        <v>81</v>
      </c>
      <c r="B85" s="34" t="s">
        <v>293</v>
      </c>
      <c r="C85" s="90" t="s">
        <v>294</v>
      </c>
      <c r="D85" s="60"/>
      <c r="E85" s="61"/>
      <c r="F85" s="72"/>
      <c r="G85" s="43"/>
      <c r="H85" s="43"/>
      <c r="I85" s="73"/>
      <c r="J85" s="91">
        <v>379</v>
      </c>
      <c r="K85" s="92">
        <f t="shared" si="8"/>
        <v>341.1</v>
      </c>
      <c r="L85" s="93">
        <v>322</v>
      </c>
      <c r="M85" s="93">
        <v>290</v>
      </c>
      <c r="N85" s="92">
        <f t="shared" si="10"/>
        <v>232</v>
      </c>
    </row>
    <row r="86" s="2" customFormat="1" ht="53" customHeight="1" spans="1:14">
      <c r="A86" s="33">
        <v>82</v>
      </c>
      <c r="B86" s="34" t="s">
        <v>295</v>
      </c>
      <c r="C86" s="90" t="s">
        <v>296</v>
      </c>
      <c r="D86" s="62"/>
      <c r="E86" s="63"/>
      <c r="F86" s="74"/>
      <c r="G86" s="63"/>
      <c r="H86" s="53"/>
      <c r="I86" s="70"/>
      <c r="J86" s="91">
        <v>1893</v>
      </c>
      <c r="K86" s="92">
        <f t="shared" si="8"/>
        <v>1703.7</v>
      </c>
      <c r="L86" s="93">
        <v>1609</v>
      </c>
      <c r="M86" s="93">
        <v>1448</v>
      </c>
      <c r="N86" s="92">
        <f t="shared" si="10"/>
        <v>1158.4</v>
      </c>
    </row>
    <row r="87" s="2" customFormat="1" ht="44" customHeight="1" spans="1:14">
      <c r="A87" s="33">
        <v>83</v>
      </c>
      <c r="B87" s="34" t="s">
        <v>297</v>
      </c>
      <c r="C87" s="77" t="s">
        <v>298</v>
      </c>
      <c r="D87" s="84" t="s">
        <v>299</v>
      </c>
      <c r="E87" s="84" t="s">
        <v>300</v>
      </c>
      <c r="F87" s="37" t="s">
        <v>171</v>
      </c>
      <c r="G87" s="37"/>
      <c r="H87" s="75" t="s">
        <v>21</v>
      </c>
      <c r="I87" s="94"/>
      <c r="J87" s="93">
        <v>331</v>
      </c>
      <c r="K87" s="92">
        <f t="shared" si="8"/>
        <v>297.9</v>
      </c>
      <c r="L87" s="92">
        <f t="shared" si="9"/>
        <v>281.35</v>
      </c>
      <c r="M87" s="92">
        <f t="shared" si="11"/>
        <v>253.215</v>
      </c>
      <c r="N87" s="92">
        <f t="shared" si="10"/>
        <v>202.572</v>
      </c>
    </row>
    <row r="88" s="2" customFormat="1" ht="58" customHeight="1" spans="1:14">
      <c r="A88" s="33">
        <v>84</v>
      </c>
      <c r="B88" s="34" t="s">
        <v>301</v>
      </c>
      <c r="C88" s="35" t="s">
        <v>302</v>
      </c>
      <c r="D88" s="84"/>
      <c r="E88" s="84"/>
      <c r="F88" s="63"/>
      <c r="G88" s="53"/>
      <c r="H88" s="76"/>
      <c r="I88" s="94"/>
      <c r="J88" s="93">
        <v>99</v>
      </c>
      <c r="K88" s="92">
        <f t="shared" si="8"/>
        <v>89.1</v>
      </c>
      <c r="L88" s="92">
        <f t="shared" si="9"/>
        <v>84.15</v>
      </c>
      <c r="M88" s="92">
        <f t="shared" si="11"/>
        <v>75.735</v>
      </c>
      <c r="N88" s="92">
        <f t="shared" si="10"/>
        <v>60.588</v>
      </c>
    </row>
    <row r="89" s="2" customFormat="1" ht="56" customHeight="1" spans="1:14">
      <c r="A89" s="33">
        <v>85</v>
      </c>
      <c r="B89" s="34" t="s">
        <v>303</v>
      </c>
      <c r="C89" s="64" t="s">
        <v>304</v>
      </c>
      <c r="D89" s="58" t="s">
        <v>305</v>
      </c>
      <c r="E89" s="59" t="s">
        <v>306</v>
      </c>
      <c r="F89" s="65" t="s">
        <v>171</v>
      </c>
      <c r="G89" s="37"/>
      <c r="H89" s="75" t="s">
        <v>21</v>
      </c>
      <c r="I89" s="59" t="s">
        <v>307</v>
      </c>
      <c r="J89" s="33">
        <v>1809</v>
      </c>
      <c r="K89" s="40">
        <f t="shared" si="8"/>
        <v>1628.1</v>
      </c>
      <c r="L89" s="40">
        <f t="shared" si="9"/>
        <v>1537.65</v>
      </c>
      <c r="M89" s="40">
        <f t="shared" si="11"/>
        <v>1383.885</v>
      </c>
      <c r="N89" s="40">
        <f t="shared" si="10"/>
        <v>1107.108</v>
      </c>
    </row>
    <row r="90" s="2" customFormat="1" ht="56" customHeight="1" spans="1:14">
      <c r="A90" s="33">
        <v>86</v>
      </c>
      <c r="B90" s="34" t="s">
        <v>308</v>
      </c>
      <c r="C90" s="35" t="s">
        <v>309</v>
      </c>
      <c r="D90" s="62"/>
      <c r="E90" s="63"/>
      <c r="F90" s="66"/>
      <c r="G90" s="53"/>
      <c r="H90" s="76"/>
      <c r="I90" s="63"/>
      <c r="J90" s="33">
        <v>543</v>
      </c>
      <c r="K90" s="40">
        <f t="shared" si="8"/>
        <v>488.7</v>
      </c>
      <c r="L90" s="40">
        <f t="shared" si="9"/>
        <v>461.55</v>
      </c>
      <c r="M90" s="40">
        <f t="shared" si="11"/>
        <v>415.395</v>
      </c>
      <c r="N90" s="40">
        <f t="shared" si="10"/>
        <v>332.316</v>
      </c>
    </row>
    <row r="91" s="2" customFormat="1" ht="31" customHeight="1" spans="1:14">
      <c r="A91" s="33">
        <v>87</v>
      </c>
      <c r="B91" s="34" t="s">
        <v>310</v>
      </c>
      <c r="C91" s="64" t="s">
        <v>311</v>
      </c>
      <c r="D91" s="58" t="s">
        <v>312</v>
      </c>
      <c r="E91" s="59" t="s">
        <v>223</v>
      </c>
      <c r="F91" s="65" t="s">
        <v>171</v>
      </c>
      <c r="G91" s="37"/>
      <c r="H91" s="75" t="s">
        <v>21</v>
      </c>
      <c r="I91" s="37"/>
      <c r="J91" s="33">
        <v>1085</v>
      </c>
      <c r="K91" s="40">
        <f t="shared" si="8"/>
        <v>976.5</v>
      </c>
      <c r="L91" s="40">
        <f t="shared" si="9"/>
        <v>922.25</v>
      </c>
      <c r="M91" s="40">
        <f t="shared" si="11"/>
        <v>830.025</v>
      </c>
      <c r="N91" s="40">
        <f t="shared" si="10"/>
        <v>664.02</v>
      </c>
    </row>
    <row r="92" s="2" customFormat="1" ht="42" customHeight="1" spans="1:14">
      <c r="A92" s="33">
        <v>88</v>
      </c>
      <c r="B92" s="34" t="s">
        <v>313</v>
      </c>
      <c r="C92" s="35" t="s">
        <v>314</v>
      </c>
      <c r="D92" s="62"/>
      <c r="E92" s="63"/>
      <c r="F92" s="66"/>
      <c r="G92" s="53"/>
      <c r="H92" s="76"/>
      <c r="I92" s="53"/>
      <c r="J92" s="33">
        <v>326</v>
      </c>
      <c r="K92" s="40">
        <f t="shared" si="8"/>
        <v>293.4</v>
      </c>
      <c r="L92" s="40">
        <f t="shared" si="9"/>
        <v>277.1</v>
      </c>
      <c r="M92" s="40">
        <f t="shared" si="11"/>
        <v>249.39</v>
      </c>
      <c r="N92" s="40">
        <f t="shared" si="10"/>
        <v>199.512</v>
      </c>
    </row>
    <row r="93" s="2" customFormat="1" ht="56" customHeight="1" spans="1:14">
      <c r="A93" s="33">
        <v>89</v>
      </c>
      <c r="B93" s="34" t="s">
        <v>315</v>
      </c>
      <c r="C93" s="64" t="s">
        <v>316</v>
      </c>
      <c r="D93" s="58" t="s">
        <v>317</v>
      </c>
      <c r="E93" s="59" t="s">
        <v>318</v>
      </c>
      <c r="F93" s="65" t="s">
        <v>171</v>
      </c>
      <c r="G93" s="37"/>
      <c r="H93" s="75" t="s">
        <v>21</v>
      </c>
      <c r="I93" s="37" t="s">
        <v>319</v>
      </c>
      <c r="J93" s="33">
        <v>1447</v>
      </c>
      <c r="K93" s="40">
        <f t="shared" si="8"/>
        <v>1302.3</v>
      </c>
      <c r="L93" s="40">
        <f t="shared" si="9"/>
        <v>1229.95</v>
      </c>
      <c r="M93" s="40">
        <f t="shared" si="11"/>
        <v>1106.955</v>
      </c>
      <c r="N93" s="40">
        <f t="shared" si="10"/>
        <v>885.564</v>
      </c>
    </row>
    <row r="94" s="2" customFormat="1" ht="56" customHeight="1" spans="1:14">
      <c r="A94" s="33">
        <v>90</v>
      </c>
      <c r="B94" s="34" t="s">
        <v>320</v>
      </c>
      <c r="C94" s="35" t="s">
        <v>321</v>
      </c>
      <c r="D94" s="62"/>
      <c r="E94" s="63"/>
      <c r="F94" s="66"/>
      <c r="G94" s="53"/>
      <c r="H94" s="76"/>
      <c r="I94" s="53"/>
      <c r="J94" s="33">
        <v>434</v>
      </c>
      <c r="K94" s="40">
        <f t="shared" si="8"/>
        <v>390.6</v>
      </c>
      <c r="L94" s="40">
        <f t="shared" si="9"/>
        <v>368.9</v>
      </c>
      <c r="M94" s="40">
        <f t="shared" si="11"/>
        <v>332.01</v>
      </c>
      <c r="N94" s="40">
        <f t="shared" si="10"/>
        <v>265.608</v>
      </c>
    </row>
    <row r="95" s="2" customFormat="1" ht="43" customHeight="1" spans="1:14">
      <c r="A95" s="33">
        <v>91</v>
      </c>
      <c r="B95" s="34" t="s">
        <v>322</v>
      </c>
      <c r="C95" s="77" t="s">
        <v>323</v>
      </c>
      <c r="D95" s="78" t="s">
        <v>324</v>
      </c>
      <c r="E95" s="79" t="s">
        <v>325</v>
      </c>
      <c r="F95" s="65" t="s">
        <v>326</v>
      </c>
      <c r="G95" s="37"/>
      <c r="H95" s="75" t="s">
        <v>21</v>
      </c>
      <c r="I95" s="80"/>
      <c r="J95" s="33">
        <v>3010</v>
      </c>
      <c r="K95" s="40">
        <f t="shared" si="8"/>
        <v>2709</v>
      </c>
      <c r="L95" s="39">
        <v>2408</v>
      </c>
      <c r="M95" s="39">
        <v>1926</v>
      </c>
      <c r="N95" s="40">
        <f t="shared" si="10"/>
        <v>1540.8</v>
      </c>
    </row>
    <row r="96" s="2" customFormat="1" ht="37" customHeight="1" spans="1:14">
      <c r="A96" s="33">
        <v>92</v>
      </c>
      <c r="B96" s="34" t="s">
        <v>327</v>
      </c>
      <c r="C96" s="35" t="s">
        <v>328</v>
      </c>
      <c r="D96" s="81"/>
      <c r="E96" s="82"/>
      <c r="F96" s="66"/>
      <c r="G96" s="53"/>
      <c r="H96" s="76"/>
      <c r="I96" s="83"/>
      <c r="J96" s="33">
        <v>903</v>
      </c>
      <c r="K96" s="40">
        <f t="shared" si="8"/>
        <v>812.7</v>
      </c>
      <c r="L96" s="39">
        <v>722</v>
      </c>
      <c r="M96" s="39">
        <v>578</v>
      </c>
      <c r="N96" s="40">
        <f t="shared" si="10"/>
        <v>462.4</v>
      </c>
    </row>
    <row r="97" s="2" customFormat="1" ht="56" customHeight="1" spans="1:14">
      <c r="A97" s="33">
        <v>93</v>
      </c>
      <c r="B97" s="34" t="s">
        <v>329</v>
      </c>
      <c r="C97" s="90" t="s">
        <v>330</v>
      </c>
      <c r="D97" s="84" t="s">
        <v>331</v>
      </c>
      <c r="E97" s="84" t="s">
        <v>332</v>
      </c>
      <c r="F97" s="65" t="s">
        <v>333</v>
      </c>
      <c r="G97" s="37"/>
      <c r="H97" s="75" t="s">
        <v>21</v>
      </c>
      <c r="I97" s="33"/>
      <c r="J97" s="95">
        <v>5158</v>
      </c>
      <c r="K97" s="95">
        <v>4384</v>
      </c>
      <c r="L97" s="95">
        <v>4126</v>
      </c>
      <c r="M97" s="95">
        <v>3713</v>
      </c>
      <c r="N97" s="95">
        <v>2970</v>
      </c>
    </row>
    <row r="98" s="2" customFormat="1" ht="56" customHeight="1" spans="1:14">
      <c r="A98" s="33">
        <v>94</v>
      </c>
      <c r="B98" s="34" t="s">
        <v>334</v>
      </c>
      <c r="C98" s="57" t="s">
        <v>335</v>
      </c>
      <c r="D98" s="84"/>
      <c r="E98" s="84"/>
      <c r="F98" s="66"/>
      <c r="G98" s="53"/>
      <c r="H98" s="76"/>
      <c r="I98" s="33"/>
      <c r="J98" s="95">
        <v>1547</v>
      </c>
      <c r="K98" s="95">
        <v>1315</v>
      </c>
      <c r="L98" s="95">
        <v>1238</v>
      </c>
      <c r="M98" s="95">
        <v>1114</v>
      </c>
      <c r="N98" s="95">
        <v>891</v>
      </c>
    </row>
    <row r="99" s="2" customFormat="1" ht="62" customHeight="1" spans="1:14">
      <c r="A99" s="46">
        <v>95</v>
      </c>
      <c r="B99" s="47" t="s">
        <v>336</v>
      </c>
      <c r="C99" s="64" t="s">
        <v>337</v>
      </c>
      <c r="D99" s="78" t="s">
        <v>338</v>
      </c>
      <c r="E99" s="79" t="s">
        <v>332</v>
      </c>
      <c r="F99" s="65" t="s">
        <v>339</v>
      </c>
      <c r="G99" s="37"/>
      <c r="H99" s="75" t="s">
        <v>21</v>
      </c>
      <c r="I99" s="59" t="s">
        <v>340</v>
      </c>
      <c r="J99" s="46">
        <v>5960</v>
      </c>
      <c r="K99" s="48">
        <f t="shared" si="8"/>
        <v>5364</v>
      </c>
      <c r="L99" s="96">
        <v>4768</v>
      </c>
      <c r="M99" s="96">
        <v>3814</v>
      </c>
      <c r="N99" s="48">
        <f t="shared" si="10"/>
        <v>3051.2</v>
      </c>
    </row>
    <row r="100" s="2" customFormat="1" ht="52" customHeight="1" spans="1:14">
      <c r="A100" s="46">
        <v>96</v>
      </c>
      <c r="B100" s="47" t="s">
        <v>341</v>
      </c>
      <c r="C100" s="35" t="s">
        <v>342</v>
      </c>
      <c r="D100" s="81"/>
      <c r="E100" s="82"/>
      <c r="F100" s="66"/>
      <c r="G100" s="53"/>
      <c r="H100" s="76"/>
      <c r="I100" s="63"/>
      <c r="J100" s="46">
        <v>1788</v>
      </c>
      <c r="K100" s="48">
        <f t="shared" si="8"/>
        <v>1609.2</v>
      </c>
      <c r="L100" s="96">
        <v>1430</v>
      </c>
      <c r="M100" s="96">
        <v>1144</v>
      </c>
      <c r="N100" s="48">
        <f t="shared" si="10"/>
        <v>915.2</v>
      </c>
    </row>
    <row r="101" s="2" customFormat="1" ht="57" customHeight="1" spans="1:14">
      <c r="A101" s="33">
        <v>97</v>
      </c>
      <c r="B101" s="34" t="s">
        <v>343</v>
      </c>
      <c r="C101" s="64" t="s">
        <v>344</v>
      </c>
      <c r="D101" s="78" t="s">
        <v>345</v>
      </c>
      <c r="E101" s="79" t="s">
        <v>332</v>
      </c>
      <c r="F101" s="65" t="s">
        <v>346</v>
      </c>
      <c r="G101" s="37"/>
      <c r="H101" s="75" t="s">
        <v>21</v>
      </c>
      <c r="I101" s="37"/>
      <c r="J101" s="33">
        <v>6543</v>
      </c>
      <c r="K101" s="40">
        <f t="shared" si="8"/>
        <v>5888.7</v>
      </c>
      <c r="L101" s="39">
        <v>5234</v>
      </c>
      <c r="M101" s="39">
        <v>4187</v>
      </c>
      <c r="N101" s="40">
        <f t="shared" si="10"/>
        <v>3349.6</v>
      </c>
    </row>
    <row r="102" s="2" customFormat="1" ht="47" customHeight="1" spans="1:14">
      <c r="A102" s="33">
        <v>98</v>
      </c>
      <c r="B102" s="34" t="s">
        <v>347</v>
      </c>
      <c r="C102" s="35" t="s">
        <v>348</v>
      </c>
      <c r="D102" s="81"/>
      <c r="E102" s="82"/>
      <c r="F102" s="66"/>
      <c r="G102" s="53"/>
      <c r="H102" s="76"/>
      <c r="I102" s="53"/>
      <c r="J102" s="33">
        <v>1963</v>
      </c>
      <c r="K102" s="40">
        <f t="shared" ref="K102:K133" si="12">J102*0.9</f>
        <v>1766.7</v>
      </c>
      <c r="L102" s="39">
        <v>1570</v>
      </c>
      <c r="M102" s="39">
        <v>1256</v>
      </c>
      <c r="N102" s="40">
        <f t="shared" ref="N102:N133" si="13">M102*0.8</f>
        <v>1004.8</v>
      </c>
    </row>
    <row r="103" s="2" customFormat="1" ht="79" customHeight="1" spans="1:14">
      <c r="A103" s="33">
        <v>99</v>
      </c>
      <c r="B103" s="34" t="s">
        <v>349</v>
      </c>
      <c r="C103" s="64" t="s">
        <v>350</v>
      </c>
      <c r="D103" s="58" t="s">
        <v>351</v>
      </c>
      <c r="E103" s="59" t="s">
        <v>352</v>
      </c>
      <c r="F103" s="65" t="s">
        <v>353</v>
      </c>
      <c r="G103" s="37"/>
      <c r="H103" s="75" t="s">
        <v>21</v>
      </c>
      <c r="I103" s="86" t="s">
        <v>354</v>
      </c>
      <c r="J103" s="33">
        <v>7325</v>
      </c>
      <c r="K103" s="40">
        <f t="shared" si="12"/>
        <v>6592.5</v>
      </c>
      <c r="L103" s="39">
        <v>5860</v>
      </c>
      <c r="M103" s="39">
        <v>4688</v>
      </c>
      <c r="N103" s="40">
        <f t="shared" si="13"/>
        <v>3750.4</v>
      </c>
    </row>
    <row r="104" s="2" customFormat="1" ht="70" customHeight="1" spans="1:14">
      <c r="A104" s="33">
        <v>100</v>
      </c>
      <c r="B104" s="34" t="s">
        <v>355</v>
      </c>
      <c r="C104" s="35" t="s">
        <v>356</v>
      </c>
      <c r="D104" s="62"/>
      <c r="E104" s="63"/>
      <c r="F104" s="66"/>
      <c r="G104" s="53"/>
      <c r="H104" s="76"/>
      <c r="I104" s="63"/>
      <c r="J104" s="33">
        <v>2198</v>
      </c>
      <c r="K104" s="40">
        <f t="shared" si="12"/>
        <v>1978.2</v>
      </c>
      <c r="L104" s="39">
        <v>1758</v>
      </c>
      <c r="M104" s="39">
        <v>1406</v>
      </c>
      <c r="N104" s="40">
        <f t="shared" si="13"/>
        <v>1124.8</v>
      </c>
    </row>
    <row r="105" s="2" customFormat="1" ht="56" customHeight="1" spans="1:14">
      <c r="A105" s="33">
        <v>101</v>
      </c>
      <c r="B105" s="34" t="s">
        <v>357</v>
      </c>
      <c r="C105" s="64" t="s">
        <v>358</v>
      </c>
      <c r="D105" s="35" t="s">
        <v>359</v>
      </c>
      <c r="E105" s="35" t="s">
        <v>360</v>
      </c>
      <c r="F105" s="65" t="s">
        <v>361</v>
      </c>
      <c r="G105" s="37"/>
      <c r="H105" s="75" t="s">
        <v>21</v>
      </c>
      <c r="I105" s="33" t="s">
        <v>362</v>
      </c>
      <c r="J105" s="33">
        <v>897</v>
      </c>
      <c r="K105" s="40">
        <f t="shared" si="12"/>
        <v>807.3</v>
      </c>
      <c r="L105" s="40">
        <f t="shared" ref="L105:L110" si="14">J105*0.85</f>
        <v>762.45</v>
      </c>
      <c r="M105" s="39">
        <v>686</v>
      </c>
      <c r="N105" s="40">
        <f t="shared" si="13"/>
        <v>548.8</v>
      </c>
    </row>
    <row r="106" s="2" customFormat="1" ht="56" customHeight="1" spans="1:14">
      <c r="A106" s="33">
        <v>102</v>
      </c>
      <c r="B106" s="34" t="s">
        <v>363</v>
      </c>
      <c r="C106" s="35" t="s">
        <v>364</v>
      </c>
      <c r="D106" s="35"/>
      <c r="E106" s="35"/>
      <c r="F106" s="66"/>
      <c r="G106" s="53"/>
      <c r="H106" s="76"/>
      <c r="I106" s="33"/>
      <c r="J106" s="33">
        <v>269</v>
      </c>
      <c r="K106" s="40">
        <f t="shared" si="12"/>
        <v>242.1</v>
      </c>
      <c r="L106" s="40">
        <f t="shared" si="14"/>
        <v>228.65</v>
      </c>
      <c r="M106" s="40">
        <f>L106*0.9</f>
        <v>205.785</v>
      </c>
      <c r="N106" s="40">
        <f t="shared" si="13"/>
        <v>164.628</v>
      </c>
    </row>
    <row r="107" s="2" customFormat="1" ht="56" customHeight="1" spans="1:14">
      <c r="A107" s="33">
        <v>103</v>
      </c>
      <c r="B107" s="34" t="s">
        <v>365</v>
      </c>
      <c r="C107" s="90" t="s">
        <v>366</v>
      </c>
      <c r="D107" s="58" t="s">
        <v>367</v>
      </c>
      <c r="E107" s="59" t="s">
        <v>368</v>
      </c>
      <c r="F107" s="65" t="s">
        <v>369</v>
      </c>
      <c r="G107" s="37"/>
      <c r="H107" s="75" t="s">
        <v>21</v>
      </c>
      <c r="I107" s="37" t="s">
        <v>370</v>
      </c>
      <c r="J107" s="46">
        <v>2508</v>
      </c>
      <c r="K107" s="40">
        <f t="shared" si="12"/>
        <v>2257.2</v>
      </c>
      <c r="L107" s="40">
        <f t="shared" si="14"/>
        <v>2131.8</v>
      </c>
      <c r="M107" s="40">
        <f>L107*0.9</f>
        <v>1918.62</v>
      </c>
      <c r="N107" s="40">
        <f t="shared" si="13"/>
        <v>1534.896</v>
      </c>
    </row>
    <row r="108" s="2" customFormat="1" ht="56" customHeight="1" spans="1:14">
      <c r="A108" s="33">
        <v>104</v>
      </c>
      <c r="B108" s="34" t="s">
        <v>371</v>
      </c>
      <c r="C108" s="57" t="s">
        <v>372</v>
      </c>
      <c r="D108" s="62"/>
      <c r="E108" s="63"/>
      <c r="F108" s="66"/>
      <c r="G108" s="53"/>
      <c r="H108" s="76"/>
      <c r="I108" s="53"/>
      <c r="J108" s="46">
        <v>752</v>
      </c>
      <c r="K108" s="40">
        <f t="shared" si="12"/>
        <v>676.8</v>
      </c>
      <c r="L108" s="40">
        <f t="shared" si="14"/>
        <v>639.2</v>
      </c>
      <c r="M108" s="40">
        <f>L108*0.9</f>
        <v>575.28</v>
      </c>
      <c r="N108" s="40">
        <f t="shared" si="13"/>
        <v>460.224</v>
      </c>
    </row>
    <row r="109" s="2" customFormat="1" ht="35" customHeight="1" spans="1:14">
      <c r="A109" s="33">
        <v>105</v>
      </c>
      <c r="B109" s="34" t="s">
        <v>373</v>
      </c>
      <c r="C109" s="64" t="s">
        <v>374</v>
      </c>
      <c r="D109" s="58" t="s">
        <v>375</v>
      </c>
      <c r="E109" s="59" t="s">
        <v>376</v>
      </c>
      <c r="F109" s="65" t="s">
        <v>377</v>
      </c>
      <c r="G109" s="37"/>
      <c r="H109" s="75" t="s">
        <v>21</v>
      </c>
      <c r="I109" s="37" t="s">
        <v>378</v>
      </c>
      <c r="J109" s="33">
        <v>3100</v>
      </c>
      <c r="K109" s="40">
        <f t="shared" si="12"/>
        <v>2790</v>
      </c>
      <c r="L109" s="40">
        <f t="shared" si="14"/>
        <v>2635</v>
      </c>
      <c r="M109" s="40">
        <f>L109*0.9</f>
        <v>2371.5</v>
      </c>
      <c r="N109" s="40">
        <f t="shared" si="13"/>
        <v>1897.2</v>
      </c>
    </row>
    <row r="110" s="2" customFormat="1" ht="33" customHeight="1" spans="1:14">
      <c r="A110" s="33">
        <v>106</v>
      </c>
      <c r="B110" s="34" t="s">
        <v>379</v>
      </c>
      <c r="C110" s="35" t="s">
        <v>380</v>
      </c>
      <c r="D110" s="62"/>
      <c r="E110" s="63"/>
      <c r="F110" s="66"/>
      <c r="G110" s="53"/>
      <c r="H110" s="76"/>
      <c r="I110" s="53"/>
      <c r="J110" s="33">
        <v>930</v>
      </c>
      <c r="K110" s="40">
        <f t="shared" si="12"/>
        <v>837</v>
      </c>
      <c r="L110" s="40">
        <f t="shared" si="14"/>
        <v>790.5</v>
      </c>
      <c r="M110" s="40">
        <f>L110*0.9</f>
        <v>711.45</v>
      </c>
      <c r="N110" s="40">
        <f t="shared" si="13"/>
        <v>569.16</v>
      </c>
    </row>
    <row r="111" s="2" customFormat="1" ht="39" customHeight="1" spans="1:14">
      <c r="A111" s="33">
        <v>107</v>
      </c>
      <c r="B111" s="34" t="s">
        <v>381</v>
      </c>
      <c r="C111" s="64" t="s">
        <v>382</v>
      </c>
      <c r="D111" s="58" t="s">
        <v>383</v>
      </c>
      <c r="E111" s="59" t="s">
        <v>384</v>
      </c>
      <c r="F111" s="65" t="s">
        <v>171</v>
      </c>
      <c r="G111" s="37" t="s">
        <v>385</v>
      </c>
      <c r="H111" s="75" t="s">
        <v>21</v>
      </c>
      <c r="I111" s="37"/>
      <c r="J111" s="33">
        <v>5308</v>
      </c>
      <c r="K111" s="40">
        <f t="shared" si="12"/>
        <v>4777.2</v>
      </c>
      <c r="L111" s="39">
        <v>4246</v>
      </c>
      <c r="M111" s="39">
        <v>3397</v>
      </c>
      <c r="N111" s="40">
        <f t="shared" si="13"/>
        <v>2717.6</v>
      </c>
    </row>
    <row r="112" s="2" customFormat="1" ht="35" customHeight="1" spans="1:14">
      <c r="A112" s="33">
        <v>108</v>
      </c>
      <c r="B112" s="34" t="s">
        <v>386</v>
      </c>
      <c r="C112" s="35" t="s">
        <v>387</v>
      </c>
      <c r="D112" s="60"/>
      <c r="E112" s="61"/>
      <c r="F112" s="72"/>
      <c r="G112" s="43"/>
      <c r="H112" s="89"/>
      <c r="I112" s="43"/>
      <c r="J112" s="33">
        <v>1592</v>
      </c>
      <c r="K112" s="40">
        <f t="shared" si="12"/>
        <v>1432.8</v>
      </c>
      <c r="L112" s="39">
        <v>1274</v>
      </c>
      <c r="M112" s="39">
        <v>1019</v>
      </c>
      <c r="N112" s="40">
        <f t="shared" si="13"/>
        <v>815.2</v>
      </c>
    </row>
    <row r="113" s="2" customFormat="1" ht="39" customHeight="1" spans="1:14">
      <c r="A113" s="33">
        <v>109</v>
      </c>
      <c r="B113" s="34" t="s">
        <v>388</v>
      </c>
      <c r="C113" s="64" t="s">
        <v>389</v>
      </c>
      <c r="D113" s="62"/>
      <c r="E113" s="63"/>
      <c r="F113" s="74"/>
      <c r="G113" s="63"/>
      <c r="H113" s="76"/>
      <c r="I113" s="53"/>
      <c r="J113" s="33">
        <v>5308</v>
      </c>
      <c r="K113" s="40">
        <f t="shared" si="12"/>
        <v>4777.2</v>
      </c>
      <c r="L113" s="39">
        <v>4246</v>
      </c>
      <c r="M113" s="39">
        <v>3397</v>
      </c>
      <c r="N113" s="40">
        <f t="shared" si="13"/>
        <v>2717.6</v>
      </c>
    </row>
    <row r="114" s="2" customFormat="1" ht="43" customHeight="1" spans="1:14">
      <c r="A114" s="33">
        <v>110</v>
      </c>
      <c r="B114" s="34" t="s">
        <v>390</v>
      </c>
      <c r="C114" s="77" t="s">
        <v>391</v>
      </c>
      <c r="D114" s="84" t="s">
        <v>392</v>
      </c>
      <c r="E114" s="84" t="s">
        <v>393</v>
      </c>
      <c r="F114" s="37" t="s">
        <v>171</v>
      </c>
      <c r="G114" s="37" t="s">
        <v>394</v>
      </c>
      <c r="H114" s="37" t="s">
        <v>395</v>
      </c>
      <c r="I114" s="94"/>
      <c r="J114" s="33">
        <v>4127</v>
      </c>
      <c r="K114" s="40">
        <f t="shared" si="12"/>
        <v>3714.3</v>
      </c>
      <c r="L114" s="39">
        <v>3302</v>
      </c>
      <c r="M114" s="39">
        <v>2642</v>
      </c>
      <c r="N114" s="40">
        <f t="shared" si="13"/>
        <v>2113.6</v>
      </c>
    </row>
    <row r="115" s="2" customFormat="1" ht="45" customHeight="1" spans="1:14">
      <c r="A115" s="33">
        <v>111</v>
      </c>
      <c r="B115" s="34" t="s">
        <v>396</v>
      </c>
      <c r="C115" s="35" t="s">
        <v>397</v>
      </c>
      <c r="D115" s="84"/>
      <c r="E115" s="84"/>
      <c r="F115" s="43"/>
      <c r="G115" s="43"/>
      <c r="H115" s="43"/>
      <c r="I115" s="94"/>
      <c r="J115" s="33">
        <v>1238</v>
      </c>
      <c r="K115" s="40">
        <f t="shared" si="12"/>
        <v>1114.2</v>
      </c>
      <c r="L115" s="39">
        <v>991</v>
      </c>
      <c r="M115" s="39">
        <v>793</v>
      </c>
      <c r="N115" s="40">
        <f t="shared" si="13"/>
        <v>634.4</v>
      </c>
    </row>
    <row r="116" s="2" customFormat="1" ht="49" customHeight="1" spans="1:14">
      <c r="A116" s="33">
        <v>112</v>
      </c>
      <c r="B116" s="34" t="s">
        <v>398</v>
      </c>
      <c r="C116" s="77" t="s">
        <v>399</v>
      </c>
      <c r="D116" s="84"/>
      <c r="E116" s="84"/>
      <c r="F116" s="43"/>
      <c r="G116" s="43"/>
      <c r="H116" s="43"/>
      <c r="I116" s="94"/>
      <c r="J116" s="33">
        <v>4127</v>
      </c>
      <c r="K116" s="40">
        <f t="shared" si="12"/>
        <v>3714.3</v>
      </c>
      <c r="L116" s="39">
        <v>3302</v>
      </c>
      <c r="M116" s="39">
        <v>2642</v>
      </c>
      <c r="N116" s="40">
        <f t="shared" si="13"/>
        <v>2113.6</v>
      </c>
    </row>
    <row r="117" s="2" customFormat="1" ht="41" customHeight="1" spans="1:14">
      <c r="A117" s="33">
        <v>113</v>
      </c>
      <c r="B117" s="34" t="s">
        <v>400</v>
      </c>
      <c r="C117" s="77" t="s">
        <v>401</v>
      </c>
      <c r="D117" s="84"/>
      <c r="E117" s="84"/>
      <c r="F117" s="53"/>
      <c r="G117" s="53"/>
      <c r="H117" s="53"/>
      <c r="I117" s="94"/>
      <c r="J117" s="33">
        <v>4127</v>
      </c>
      <c r="K117" s="40">
        <f t="shared" si="12"/>
        <v>3714.3</v>
      </c>
      <c r="L117" s="39">
        <v>3302</v>
      </c>
      <c r="M117" s="39">
        <v>2642</v>
      </c>
      <c r="N117" s="40">
        <f t="shared" si="13"/>
        <v>2113.6</v>
      </c>
    </row>
    <row r="118" s="2" customFormat="1" ht="35" customHeight="1" spans="1:14">
      <c r="A118" s="33">
        <v>114</v>
      </c>
      <c r="B118" s="34" t="s">
        <v>402</v>
      </c>
      <c r="C118" s="77" t="s">
        <v>403</v>
      </c>
      <c r="D118" s="78" t="s">
        <v>404</v>
      </c>
      <c r="E118" s="79" t="s">
        <v>405</v>
      </c>
      <c r="F118" s="65" t="s">
        <v>171</v>
      </c>
      <c r="G118" s="37"/>
      <c r="H118" s="75" t="s">
        <v>21</v>
      </c>
      <c r="I118" s="80"/>
      <c r="J118" s="33">
        <v>3100</v>
      </c>
      <c r="K118" s="40">
        <f t="shared" si="12"/>
        <v>2790</v>
      </c>
      <c r="L118" s="40">
        <f>J118*0.85</f>
        <v>2635</v>
      </c>
      <c r="M118" s="40">
        <f>L118*0.9</f>
        <v>2371.5</v>
      </c>
      <c r="N118" s="40">
        <f t="shared" si="13"/>
        <v>1897.2</v>
      </c>
    </row>
    <row r="119" s="2" customFormat="1" ht="58" customHeight="1" spans="1:14">
      <c r="A119" s="33">
        <v>115</v>
      </c>
      <c r="B119" s="34" t="s">
        <v>406</v>
      </c>
      <c r="C119" s="35" t="s">
        <v>407</v>
      </c>
      <c r="D119" s="81"/>
      <c r="E119" s="82"/>
      <c r="F119" s="66"/>
      <c r="G119" s="53"/>
      <c r="H119" s="76"/>
      <c r="I119" s="83"/>
      <c r="J119" s="33">
        <v>930</v>
      </c>
      <c r="K119" s="40">
        <f t="shared" si="12"/>
        <v>837</v>
      </c>
      <c r="L119" s="40">
        <f>J119*0.85</f>
        <v>790.5</v>
      </c>
      <c r="M119" s="40">
        <f>L119*0.9</f>
        <v>711.45</v>
      </c>
      <c r="N119" s="40">
        <f t="shared" si="13"/>
        <v>569.16</v>
      </c>
    </row>
    <row r="120" s="2" customFormat="1" ht="37" customHeight="1" spans="1:14">
      <c r="A120" s="33">
        <v>116</v>
      </c>
      <c r="B120" s="34" t="s">
        <v>408</v>
      </c>
      <c r="C120" s="77" t="s">
        <v>409</v>
      </c>
      <c r="D120" s="58" t="s">
        <v>410</v>
      </c>
      <c r="E120" s="59" t="s">
        <v>411</v>
      </c>
      <c r="F120" s="65" t="s">
        <v>412</v>
      </c>
      <c r="G120" s="37"/>
      <c r="H120" s="37" t="s">
        <v>21</v>
      </c>
      <c r="I120" s="59" t="s">
        <v>413</v>
      </c>
      <c r="J120" s="33">
        <v>6994</v>
      </c>
      <c r="K120" s="40">
        <f t="shared" si="12"/>
        <v>6294.6</v>
      </c>
      <c r="L120" s="39">
        <v>5595</v>
      </c>
      <c r="M120" s="39">
        <v>4476</v>
      </c>
      <c r="N120" s="40">
        <f t="shared" si="13"/>
        <v>3580.8</v>
      </c>
    </row>
    <row r="121" s="2" customFormat="1" ht="42" customHeight="1" spans="1:14">
      <c r="A121" s="33">
        <v>117</v>
      </c>
      <c r="B121" s="34" t="s">
        <v>414</v>
      </c>
      <c r="C121" s="35" t="s">
        <v>415</v>
      </c>
      <c r="D121" s="60"/>
      <c r="E121" s="61"/>
      <c r="F121" s="72"/>
      <c r="G121" s="43"/>
      <c r="H121" s="43"/>
      <c r="I121" s="61"/>
      <c r="J121" s="33">
        <v>2098</v>
      </c>
      <c r="K121" s="40">
        <f t="shared" si="12"/>
        <v>1888.2</v>
      </c>
      <c r="L121" s="39">
        <v>1679</v>
      </c>
      <c r="M121" s="39">
        <v>1343</v>
      </c>
      <c r="N121" s="40">
        <f t="shared" si="13"/>
        <v>1074.4</v>
      </c>
    </row>
    <row r="122" s="2" customFormat="1" ht="45" customHeight="1" spans="1:14">
      <c r="A122" s="33">
        <v>118</v>
      </c>
      <c r="B122" s="34" t="s">
        <v>416</v>
      </c>
      <c r="C122" s="77" t="s">
        <v>417</v>
      </c>
      <c r="D122" s="60"/>
      <c r="E122" s="61"/>
      <c r="F122" s="72"/>
      <c r="G122" s="43"/>
      <c r="H122" s="43"/>
      <c r="I122" s="61"/>
      <c r="J122" s="33">
        <v>1399</v>
      </c>
      <c r="K122" s="40">
        <f t="shared" si="12"/>
        <v>1259.1</v>
      </c>
      <c r="L122" s="39">
        <v>1119</v>
      </c>
      <c r="M122" s="39">
        <v>895</v>
      </c>
      <c r="N122" s="40">
        <f t="shared" si="13"/>
        <v>716</v>
      </c>
    </row>
    <row r="123" s="2" customFormat="1" ht="42" customHeight="1" spans="1:14">
      <c r="A123" s="33">
        <v>119</v>
      </c>
      <c r="B123" s="34" t="s">
        <v>418</v>
      </c>
      <c r="C123" s="77" t="s">
        <v>419</v>
      </c>
      <c r="D123" s="62"/>
      <c r="E123" s="63"/>
      <c r="F123" s="74"/>
      <c r="G123" s="53"/>
      <c r="H123" s="53"/>
      <c r="I123" s="63"/>
      <c r="J123" s="33">
        <v>1399</v>
      </c>
      <c r="K123" s="40">
        <f t="shared" si="12"/>
        <v>1259.1</v>
      </c>
      <c r="L123" s="39">
        <v>1119</v>
      </c>
      <c r="M123" s="39">
        <v>895</v>
      </c>
      <c r="N123" s="40">
        <f t="shared" si="13"/>
        <v>716</v>
      </c>
    </row>
    <row r="124" s="2" customFormat="1" ht="39" customHeight="1" spans="1:14">
      <c r="A124" s="33">
        <v>120</v>
      </c>
      <c r="B124" s="34" t="s">
        <v>420</v>
      </c>
      <c r="C124" s="77" t="s">
        <v>421</v>
      </c>
      <c r="D124" s="78" t="s">
        <v>422</v>
      </c>
      <c r="E124" s="97" t="s">
        <v>423</v>
      </c>
      <c r="F124" s="33" t="s">
        <v>424</v>
      </c>
      <c r="G124" s="37"/>
      <c r="H124" s="37" t="s">
        <v>21</v>
      </c>
      <c r="I124" s="68" t="s">
        <v>425</v>
      </c>
      <c r="J124" s="33">
        <v>4595</v>
      </c>
      <c r="K124" s="40">
        <f t="shared" si="12"/>
        <v>4135.5</v>
      </c>
      <c r="L124" s="39">
        <v>3676</v>
      </c>
      <c r="M124" s="39">
        <v>2941</v>
      </c>
      <c r="N124" s="40">
        <f t="shared" si="13"/>
        <v>2352.8</v>
      </c>
    </row>
    <row r="125" s="2" customFormat="1" ht="41" customHeight="1" spans="1:14">
      <c r="A125" s="33">
        <v>121</v>
      </c>
      <c r="B125" s="34" t="s">
        <v>426</v>
      </c>
      <c r="C125" s="35" t="s">
        <v>427</v>
      </c>
      <c r="D125" s="87"/>
      <c r="E125" s="98"/>
      <c r="F125" s="33"/>
      <c r="G125" s="43"/>
      <c r="H125" s="43"/>
      <c r="I125" s="43"/>
      <c r="J125" s="33">
        <v>1379</v>
      </c>
      <c r="K125" s="40">
        <f t="shared" si="12"/>
        <v>1241.1</v>
      </c>
      <c r="L125" s="39">
        <v>1103</v>
      </c>
      <c r="M125" s="39">
        <v>882</v>
      </c>
      <c r="N125" s="40">
        <f t="shared" si="13"/>
        <v>705.6</v>
      </c>
    </row>
    <row r="126" s="2" customFormat="1" ht="39" customHeight="1" spans="1:14">
      <c r="A126" s="33">
        <v>122</v>
      </c>
      <c r="B126" s="34" t="s">
        <v>428</v>
      </c>
      <c r="C126" s="77" t="s">
        <v>429</v>
      </c>
      <c r="D126" s="81"/>
      <c r="E126" s="99"/>
      <c r="F126" s="33"/>
      <c r="G126" s="53"/>
      <c r="H126" s="53"/>
      <c r="I126" s="53"/>
      <c r="J126" s="33">
        <v>2298</v>
      </c>
      <c r="K126" s="40">
        <f t="shared" si="12"/>
        <v>2068.2</v>
      </c>
      <c r="L126" s="39">
        <v>1838</v>
      </c>
      <c r="M126" s="39">
        <v>1471</v>
      </c>
      <c r="N126" s="40">
        <f t="shared" si="13"/>
        <v>1176.8</v>
      </c>
    </row>
    <row r="127" s="2" customFormat="1" ht="56" customHeight="1" spans="1:14">
      <c r="A127" s="33">
        <v>123</v>
      </c>
      <c r="B127" s="34" t="s">
        <v>430</v>
      </c>
      <c r="C127" s="77" t="s">
        <v>431</v>
      </c>
      <c r="D127" s="78" t="s">
        <v>432</v>
      </c>
      <c r="E127" s="97" t="s">
        <v>433</v>
      </c>
      <c r="F127" s="33" t="s">
        <v>171</v>
      </c>
      <c r="G127" s="37"/>
      <c r="H127" s="37" t="s">
        <v>21</v>
      </c>
      <c r="I127" s="80"/>
      <c r="J127" s="33">
        <v>6952</v>
      </c>
      <c r="K127" s="40">
        <f t="shared" si="12"/>
        <v>6256.8</v>
      </c>
      <c r="L127" s="39">
        <v>5562</v>
      </c>
      <c r="M127" s="39">
        <v>4450</v>
      </c>
      <c r="N127" s="40">
        <f t="shared" si="13"/>
        <v>3560</v>
      </c>
    </row>
    <row r="128" s="2" customFormat="1" ht="56" customHeight="1" spans="1:14">
      <c r="A128" s="33">
        <v>124</v>
      </c>
      <c r="B128" s="34" t="s">
        <v>434</v>
      </c>
      <c r="C128" s="35" t="s">
        <v>435</v>
      </c>
      <c r="D128" s="81"/>
      <c r="E128" s="99"/>
      <c r="F128" s="35"/>
      <c r="G128" s="53"/>
      <c r="H128" s="53"/>
      <c r="I128" s="83"/>
      <c r="J128" s="33">
        <v>2086</v>
      </c>
      <c r="K128" s="40">
        <f t="shared" si="12"/>
        <v>1877.4</v>
      </c>
      <c r="L128" s="39">
        <v>1669</v>
      </c>
      <c r="M128" s="39">
        <v>1335</v>
      </c>
      <c r="N128" s="40">
        <f t="shared" si="13"/>
        <v>1068</v>
      </c>
    </row>
    <row r="129" s="2" customFormat="1" ht="85" customHeight="1" spans="1:14">
      <c r="A129" s="33">
        <v>125</v>
      </c>
      <c r="B129" s="34" t="s">
        <v>436</v>
      </c>
      <c r="C129" s="77" t="s">
        <v>437</v>
      </c>
      <c r="D129" s="100" t="s">
        <v>438</v>
      </c>
      <c r="E129" s="84" t="s">
        <v>439</v>
      </c>
      <c r="F129" s="33"/>
      <c r="G129" s="35"/>
      <c r="H129" s="85" t="s">
        <v>21</v>
      </c>
      <c r="I129" s="84"/>
      <c r="J129" s="33">
        <v>105</v>
      </c>
      <c r="K129" s="40">
        <f t="shared" si="12"/>
        <v>94.5</v>
      </c>
      <c r="L129" s="40">
        <f>J129*0.85</f>
        <v>89.25</v>
      </c>
      <c r="M129" s="40">
        <f>L129*0.9</f>
        <v>80.325</v>
      </c>
      <c r="N129" s="40">
        <f t="shared" si="13"/>
        <v>64.26</v>
      </c>
    </row>
    <row r="130" s="2" customFormat="1" ht="49" customHeight="1" spans="1:14">
      <c r="A130" s="33">
        <v>126</v>
      </c>
      <c r="B130" s="34" t="s">
        <v>440</v>
      </c>
      <c r="C130" s="35" t="s">
        <v>441</v>
      </c>
      <c r="D130" s="36" t="s">
        <v>442</v>
      </c>
      <c r="E130" s="37" t="s">
        <v>443</v>
      </c>
      <c r="F130" s="33" t="s">
        <v>171</v>
      </c>
      <c r="G130" s="94" t="s">
        <v>444</v>
      </c>
      <c r="H130" s="37" t="s">
        <v>21</v>
      </c>
      <c r="I130" s="69" t="s">
        <v>445</v>
      </c>
      <c r="J130" s="33">
        <v>3267</v>
      </c>
      <c r="K130" s="40">
        <f t="shared" si="12"/>
        <v>2940.3</v>
      </c>
      <c r="L130" s="39">
        <v>2614</v>
      </c>
      <c r="M130" s="39">
        <v>2091</v>
      </c>
      <c r="N130" s="40">
        <f t="shared" si="13"/>
        <v>1672.8</v>
      </c>
    </row>
    <row r="131" s="2" customFormat="1" ht="50" customHeight="1" spans="1:14">
      <c r="A131" s="33">
        <v>127</v>
      </c>
      <c r="B131" s="101" t="s">
        <v>446</v>
      </c>
      <c r="C131" s="35" t="s">
        <v>447</v>
      </c>
      <c r="D131" s="42"/>
      <c r="E131" s="43"/>
      <c r="F131" s="33"/>
      <c r="G131" s="94"/>
      <c r="H131" s="43"/>
      <c r="I131" s="73"/>
      <c r="J131" s="33">
        <v>980</v>
      </c>
      <c r="K131" s="40">
        <f t="shared" si="12"/>
        <v>882</v>
      </c>
      <c r="L131" s="39">
        <v>784</v>
      </c>
      <c r="M131" s="39">
        <v>627</v>
      </c>
      <c r="N131" s="40">
        <f t="shared" si="13"/>
        <v>501.6</v>
      </c>
    </row>
    <row r="132" s="2" customFormat="1" ht="56" customHeight="1" spans="1:14">
      <c r="A132" s="33">
        <v>128</v>
      </c>
      <c r="B132" s="34" t="s">
        <v>448</v>
      </c>
      <c r="C132" s="35" t="s">
        <v>449</v>
      </c>
      <c r="D132" s="52"/>
      <c r="E132" s="53"/>
      <c r="F132" s="33"/>
      <c r="G132" s="77"/>
      <c r="H132" s="53"/>
      <c r="I132" s="70"/>
      <c r="J132" s="33">
        <v>3267</v>
      </c>
      <c r="K132" s="40">
        <f t="shared" si="12"/>
        <v>2940.3</v>
      </c>
      <c r="L132" s="39">
        <v>2614</v>
      </c>
      <c r="M132" s="39">
        <v>2091</v>
      </c>
      <c r="N132" s="40">
        <f t="shared" si="13"/>
        <v>1672.8</v>
      </c>
    </row>
    <row r="133" s="2" customFormat="1" ht="59" customHeight="1" spans="1:14">
      <c r="A133" s="33">
        <v>129</v>
      </c>
      <c r="B133" s="34" t="s">
        <v>450</v>
      </c>
      <c r="C133" s="64" t="s">
        <v>451</v>
      </c>
      <c r="D133" s="58" t="s">
        <v>452</v>
      </c>
      <c r="E133" s="59" t="s">
        <v>223</v>
      </c>
      <c r="F133" s="33" t="s">
        <v>171</v>
      </c>
      <c r="G133" s="33"/>
      <c r="H133" s="33" t="s">
        <v>21</v>
      </c>
      <c r="I133" s="80"/>
      <c r="J133" s="33">
        <v>1402</v>
      </c>
      <c r="K133" s="40">
        <f t="shared" si="12"/>
        <v>1261.8</v>
      </c>
      <c r="L133" s="40">
        <f t="shared" ref="L133:L141" si="15">J133*0.85</f>
        <v>1191.7</v>
      </c>
      <c r="M133" s="40">
        <f>L133*0.9</f>
        <v>1072.53</v>
      </c>
      <c r="N133" s="40">
        <f t="shared" si="13"/>
        <v>858.024</v>
      </c>
    </row>
    <row r="134" s="2" customFormat="1" ht="59" customHeight="1" spans="1:14">
      <c r="A134" s="33">
        <v>130</v>
      </c>
      <c r="B134" s="34" t="s">
        <v>453</v>
      </c>
      <c r="C134" s="35" t="s">
        <v>454</v>
      </c>
      <c r="D134" s="62"/>
      <c r="E134" s="63"/>
      <c r="F134" s="33"/>
      <c r="G134" s="33"/>
      <c r="H134" s="33"/>
      <c r="I134" s="83"/>
      <c r="J134" s="33">
        <v>421</v>
      </c>
      <c r="K134" s="40">
        <f t="shared" ref="K134:K165" si="16">J134*0.9</f>
        <v>378.9</v>
      </c>
      <c r="L134" s="40">
        <f t="shared" si="15"/>
        <v>357.85</v>
      </c>
      <c r="M134" s="39">
        <v>322</v>
      </c>
      <c r="N134" s="40">
        <f t="shared" ref="N134:N165" si="17">M134*0.8</f>
        <v>257.6</v>
      </c>
    </row>
    <row r="135" s="2" customFormat="1" ht="72" customHeight="1" spans="1:14">
      <c r="A135" s="33">
        <v>131</v>
      </c>
      <c r="B135" s="34" t="s">
        <v>455</v>
      </c>
      <c r="C135" s="77" t="s">
        <v>456</v>
      </c>
      <c r="D135" s="35" t="s">
        <v>457</v>
      </c>
      <c r="E135" s="35" t="s">
        <v>458</v>
      </c>
      <c r="F135" s="33" t="s">
        <v>326</v>
      </c>
      <c r="G135" s="33"/>
      <c r="H135" s="33" t="s">
        <v>21</v>
      </c>
      <c r="I135" s="35" t="s">
        <v>459</v>
      </c>
      <c r="J135" s="33">
        <v>1040</v>
      </c>
      <c r="K135" s="40">
        <f t="shared" si="16"/>
        <v>936</v>
      </c>
      <c r="L135" s="40">
        <f t="shared" si="15"/>
        <v>884</v>
      </c>
      <c r="M135" s="40">
        <f>L135*0.9</f>
        <v>795.6</v>
      </c>
      <c r="N135" s="40">
        <f t="shared" si="17"/>
        <v>636.48</v>
      </c>
    </row>
    <row r="136" s="2" customFormat="1" ht="59" customHeight="1" spans="1:14">
      <c r="A136" s="33">
        <v>132</v>
      </c>
      <c r="B136" s="34" t="s">
        <v>460</v>
      </c>
      <c r="C136" s="35" t="s">
        <v>461</v>
      </c>
      <c r="D136" s="35"/>
      <c r="E136" s="35"/>
      <c r="F136" s="33"/>
      <c r="G136" s="33"/>
      <c r="H136" s="33"/>
      <c r="I136" s="35"/>
      <c r="J136" s="33">
        <v>312</v>
      </c>
      <c r="K136" s="40">
        <f t="shared" si="16"/>
        <v>280.8</v>
      </c>
      <c r="L136" s="40">
        <f t="shared" si="15"/>
        <v>265.2</v>
      </c>
      <c r="M136" s="40">
        <f>L136*0.9</f>
        <v>238.68</v>
      </c>
      <c r="N136" s="40">
        <f t="shared" si="17"/>
        <v>190.944</v>
      </c>
    </row>
    <row r="137" s="2" customFormat="1" ht="39" customHeight="1" spans="1:14">
      <c r="A137" s="33">
        <v>133</v>
      </c>
      <c r="B137" s="34" t="s">
        <v>462</v>
      </c>
      <c r="C137" s="64" t="s">
        <v>463</v>
      </c>
      <c r="D137" s="78" t="s">
        <v>464</v>
      </c>
      <c r="E137" s="79" t="s">
        <v>254</v>
      </c>
      <c r="F137" s="33" t="s">
        <v>333</v>
      </c>
      <c r="G137" s="33"/>
      <c r="H137" s="33" t="s">
        <v>21</v>
      </c>
      <c r="I137" s="80"/>
      <c r="J137" s="33">
        <v>624</v>
      </c>
      <c r="K137" s="40">
        <f t="shared" si="16"/>
        <v>561.6</v>
      </c>
      <c r="L137" s="40">
        <f t="shared" si="15"/>
        <v>530.4</v>
      </c>
      <c r="M137" s="40">
        <f>L137*0.9</f>
        <v>477.36</v>
      </c>
      <c r="N137" s="40">
        <f t="shared" si="17"/>
        <v>381.888</v>
      </c>
    </row>
    <row r="138" s="2" customFormat="1" ht="56" customHeight="1" spans="1:14">
      <c r="A138" s="33">
        <v>134</v>
      </c>
      <c r="B138" s="34" t="s">
        <v>465</v>
      </c>
      <c r="C138" s="35" t="s">
        <v>466</v>
      </c>
      <c r="D138" s="81"/>
      <c r="E138" s="82"/>
      <c r="F138" s="33"/>
      <c r="G138" s="33"/>
      <c r="H138" s="33"/>
      <c r="I138" s="83"/>
      <c r="J138" s="33">
        <v>187</v>
      </c>
      <c r="K138" s="40">
        <f t="shared" si="16"/>
        <v>168.3</v>
      </c>
      <c r="L138" s="40">
        <f t="shared" si="15"/>
        <v>158.95</v>
      </c>
      <c r="M138" s="39">
        <v>143</v>
      </c>
      <c r="N138" s="40">
        <f t="shared" si="17"/>
        <v>114.4</v>
      </c>
    </row>
    <row r="139" s="2" customFormat="1" ht="76" customHeight="1" spans="1:14">
      <c r="A139" s="33">
        <v>135</v>
      </c>
      <c r="B139" s="34" t="s">
        <v>467</v>
      </c>
      <c r="C139" s="64" t="s">
        <v>468</v>
      </c>
      <c r="D139" s="102" t="s">
        <v>469</v>
      </c>
      <c r="E139" s="84" t="s">
        <v>470</v>
      </c>
      <c r="F139" s="33"/>
      <c r="G139" s="35"/>
      <c r="H139" s="85" t="s">
        <v>21</v>
      </c>
      <c r="I139" s="84"/>
      <c r="J139" s="33">
        <v>180</v>
      </c>
      <c r="K139" s="40">
        <f t="shared" si="16"/>
        <v>162</v>
      </c>
      <c r="L139" s="40">
        <f t="shared" si="15"/>
        <v>153</v>
      </c>
      <c r="M139" s="40">
        <f>L139*0.9</f>
        <v>137.7</v>
      </c>
      <c r="N139" s="40">
        <f t="shared" si="17"/>
        <v>110.16</v>
      </c>
    </row>
    <row r="140" s="2" customFormat="1" ht="66" customHeight="1" spans="1:14">
      <c r="A140" s="33">
        <v>136</v>
      </c>
      <c r="B140" s="34" t="s">
        <v>471</v>
      </c>
      <c r="C140" s="64" t="s">
        <v>472</v>
      </c>
      <c r="D140" s="58" t="s">
        <v>473</v>
      </c>
      <c r="E140" s="59" t="s">
        <v>474</v>
      </c>
      <c r="F140" s="33" t="s">
        <v>171</v>
      </c>
      <c r="G140" s="33"/>
      <c r="H140" s="85" t="s">
        <v>21</v>
      </c>
      <c r="I140" s="33"/>
      <c r="J140" s="33">
        <v>2600</v>
      </c>
      <c r="K140" s="40">
        <f t="shared" si="16"/>
        <v>2340</v>
      </c>
      <c r="L140" s="40">
        <f t="shared" si="15"/>
        <v>2210</v>
      </c>
      <c r="M140" s="40">
        <f>L140*0.9</f>
        <v>1989</v>
      </c>
      <c r="N140" s="40">
        <f t="shared" si="17"/>
        <v>1591.2</v>
      </c>
    </row>
    <row r="141" s="2" customFormat="1" ht="56" customHeight="1" spans="1:14">
      <c r="A141" s="33">
        <v>137</v>
      </c>
      <c r="B141" s="34" t="s">
        <v>475</v>
      </c>
      <c r="C141" s="35" t="s">
        <v>476</v>
      </c>
      <c r="D141" s="62"/>
      <c r="E141" s="63"/>
      <c r="F141" s="35"/>
      <c r="G141" s="33"/>
      <c r="H141" s="85"/>
      <c r="I141" s="33"/>
      <c r="J141" s="33">
        <v>780</v>
      </c>
      <c r="K141" s="40">
        <f t="shared" si="16"/>
        <v>702</v>
      </c>
      <c r="L141" s="40">
        <f t="shared" si="15"/>
        <v>663</v>
      </c>
      <c r="M141" s="40">
        <f>L141*0.9</f>
        <v>596.7</v>
      </c>
      <c r="N141" s="40">
        <f t="shared" si="17"/>
        <v>477.36</v>
      </c>
    </row>
    <row r="142" s="2" customFormat="1" ht="34" customHeight="1" spans="1:14">
      <c r="A142" s="33">
        <v>138</v>
      </c>
      <c r="B142" s="34" t="s">
        <v>477</v>
      </c>
      <c r="C142" s="64" t="s">
        <v>478</v>
      </c>
      <c r="D142" s="58" t="s">
        <v>479</v>
      </c>
      <c r="E142" s="59" t="s">
        <v>480</v>
      </c>
      <c r="F142" s="33" t="s">
        <v>171</v>
      </c>
      <c r="G142" s="33"/>
      <c r="H142" s="85" t="s">
        <v>21</v>
      </c>
      <c r="I142" s="37"/>
      <c r="J142" s="33">
        <v>2860</v>
      </c>
      <c r="K142" s="40">
        <f t="shared" si="16"/>
        <v>2574</v>
      </c>
      <c r="L142" s="39">
        <v>2288</v>
      </c>
      <c r="M142" s="39">
        <v>1830</v>
      </c>
      <c r="N142" s="40">
        <f t="shared" si="17"/>
        <v>1464</v>
      </c>
    </row>
    <row r="143" s="2" customFormat="1" ht="50" customHeight="1" spans="1:14">
      <c r="A143" s="33">
        <v>139</v>
      </c>
      <c r="B143" s="34" t="s">
        <v>481</v>
      </c>
      <c r="C143" s="35" t="s">
        <v>482</v>
      </c>
      <c r="D143" s="62"/>
      <c r="E143" s="63"/>
      <c r="F143" s="35"/>
      <c r="G143" s="33"/>
      <c r="H143" s="85"/>
      <c r="I143" s="53"/>
      <c r="J143" s="33">
        <v>858</v>
      </c>
      <c r="K143" s="40">
        <f t="shared" si="16"/>
        <v>772.2</v>
      </c>
      <c r="L143" s="39">
        <v>686</v>
      </c>
      <c r="M143" s="39">
        <v>549</v>
      </c>
      <c r="N143" s="40">
        <f t="shared" si="17"/>
        <v>439.2</v>
      </c>
    </row>
    <row r="144" s="2" customFormat="1" ht="58" customHeight="1" spans="1:14">
      <c r="A144" s="33">
        <v>140</v>
      </c>
      <c r="B144" s="34" t="s">
        <v>483</v>
      </c>
      <c r="C144" s="64" t="s">
        <v>484</v>
      </c>
      <c r="D144" s="35" t="s">
        <v>485</v>
      </c>
      <c r="E144" s="35" t="s">
        <v>486</v>
      </c>
      <c r="F144" s="33" t="s">
        <v>171</v>
      </c>
      <c r="G144" s="33"/>
      <c r="H144" s="85" t="s">
        <v>21</v>
      </c>
      <c r="I144" s="103"/>
      <c r="J144" s="33">
        <v>6725</v>
      </c>
      <c r="K144" s="40">
        <f t="shared" si="16"/>
        <v>6052.5</v>
      </c>
      <c r="L144" s="39">
        <v>5380</v>
      </c>
      <c r="M144" s="39">
        <v>4304</v>
      </c>
      <c r="N144" s="40">
        <f t="shared" si="17"/>
        <v>3443.2</v>
      </c>
    </row>
    <row r="145" s="2" customFormat="1" ht="56" customHeight="1" spans="1:14">
      <c r="A145" s="33">
        <v>141</v>
      </c>
      <c r="B145" s="34" t="s">
        <v>487</v>
      </c>
      <c r="C145" s="35" t="s">
        <v>488</v>
      </c>
      <c r="D145" s="35"/>
      <c r="E145" s="35"/>
      <c r="F145" s="35"/>
      <c r="G145" s="33"/>
      <c r="H145" s="85"/>
      <c r="I145" s="103"/>
      <c r="J145" s="33">
        <v>2018</v>
      </c>
      <c r="K145" s="40">
        <f t="shared" si="16"/>
        <v>1816.2</v>
      </c>
      <c r="L145" s="39">
        <v>1614</v>
      </c>
      <c r="M145" s="39">
        <v>1291</v>
      </c>
      <c r="N145" s="40">
        <f t="shared" si="17"/>
        <v>1032.8</v>
      </c>
    </row>
    <row r="146" s="2" customFormat="1" ht="66" customHeight="1" spans="1:14">
      <c r="A146" s="33">
        <v>142</v>
      </c>
      <c r="B146" s="34" t="s">
        <v>489</v>
      </c>
      <c r="C146" s="64" t="s">
        <v>490</v>
      </c>
      <c r="D146" s="58" t="s">
        <v>491</v>
      </c>
      <c r="E146" s="59" t="s">
        <v>486</v>
      </c>
      <c r="F146" s="33" t="s">
        <v>171</v>
      </c>
      <c r="G146" s="33"/>
      <c r="H146" s="85" t="s">
        <v>21</v>
      </c>
      <c r="I146" s="104" t="s">
        <v>492</v>
      </c>
      <c r="J146" s="33">
        <v>7990</v>
      </c>
      <c r="K146" s="40">
        <f t="shared" si="16"/>
        <v>7191</v>
      </c>
      <c r="L146" s="39">
        <v>6392</v>
      </c>
      <c r="M146" s="39">
        <v>5114</v>
      </c>
      <c r="N146" s="40">
        <f t="shared" si="17"/>
        <v>4091.2</v>
      </c>
    </row>
    <row r="147" s="2" customFormat="1" ht="42" customHeight="1" spans="1:14">
      <c r="A147" s="33">
        <v>143</v>
      </c>
      <c r="B147" s="34" t="s">
        <v>493</v>
      </c>
      <c r="C147" s="35" t="s">
        <v>494</v>
      </c>
      <c r="D147" s="62"/>
      <c r="E147" s="63"/>
      <c r="F147" s="35"/>
      <c r="G147" s="33"/>
      <c r="H147" s="85"/>
      <c r="I147" s="105"/>
      <c r="J147" s="33">
        <v>2397</v>
      </c>
      <c r="K147" s="40">
        <f t="shared" si="16"/>
        <v>2157.3</v>
      </c>
      <c r="L147" s="39">
        <v>1918</v>
      </c>
      <c r="M147" s="39">
        <v>1534</v>
      </c>
      <c r="N147" s="40">
        <f t="shared" si="17"/>
        <v>1227.2</v>
      </c>
    </row>
    <row r="148" s="2" customFormat="1" ht="56" customHeight="1" spans="1:14">
      <c r="A148" s="33">
        <v>144</v>
      </c>
      <c r="B148" s="34" t="s">
        <v>495</v>
      </c>
      <c r="C148" s="64" t="s">
        <v>496</v>
      </c>
      <c r="D148" s="58" t="s">
        <v>497</v>
      </c>
      <c r="E148" s="59" t="s">
        <v>486</v>
      </c>
      <c r="F148" s="33" t="s">
        <v>171</v>
      </c>
      <c r="G148" s="33"/>
      <c r="H148" s="85" t="s">
        <v>21</v>
      </c>
      <c r="I148" s="106"/>
      <c r="J148" s="33">
        <v>4732</v>
      </c>
      <c r="K148" s="40">
        <f t="shared" si="16"/>
        <v>4258.8</v>
      </c>
      <c r="L148" s="39">
        <v>3786</v>
      </c>
      <c r="M148" s="39">
        <v>3029</v>
      </c>
      <c r="N148" s="40">
        <f t="shared" si="17"/>
        <v>2423.2</v>
      </c>
    </row>
    <row r="149" s="2" customFormat="1" ht="56" customHeight="1" spans="1:14">
      <c r="A149" s="33">
        <v>145</v>
      </c>
      <c r="B149" s="34" t="s">
        <v>498</v>
      </c>
      <c r="C149" s="35" t="s">
        <v>499</v>
      </c>
      <c r="D149" s="62"/>
      <c r="E149" s="63"/>
      <c r="F149" s="35"/>
      <c r="G149" s="33"/>
      <c r="H149" s="85"/>
      <c r="I149" s="107"/>
      <c r="J149" s="33">
        <v>1420</v>
      </c>
      <c r="K149" s="40">
        <f t="shared" si="16"/>
        <v>1278</v>
      </c>
      <c r="L149" s="39">
        <v>1136</v>
      </c>
      <c r="M149" s="39">
        <v>909</v>
      </c>
      <c r="N149" s="40">
        <f t="shared" si="17"/>
        <v>727.2</v>
      </c>
    </row>
    <row r="150" s="2" customFormat="1" ht="59" customHeight="1" spans="1:14">
      <c r="A150" s="33">
        <v>146</v>
      </c>
      <c r="B150" s="34" t="s">
        <v>500</v>
      </c>
      <c r="C150" s="64" t="s">
        <v>501</v>
      </c>
      <c r="D150" s="58" t="s">
        <v>502</v>
      </c>
      <c r="E150" s="59" t="s">
        <v>486</v>
      </c>
      <c r="F150" s="33" t="s">
        <v>171</v>
      </c>
      <c r="G150" s="33"/>
      <c r="H150" s="85" t="s">
        <v>21</v>
      </c>
      <c r="I150" s="104" t="s">
        <v>503</v>
      </c>
      <c r="J150" s="33">
        <v>6132</v>
      </c>
      <c r="K150" s="40">
        <f t="shared" si="16"/>
        <v>5518.8</v>
      </c>
      <c r="L150" s="39">
        <v>4906</v>
      </c>
      <c r="M150" s="39">
        <v>3925</v>
      </c>
      <c r="N150" s="40">
        <f t="shared" si="17"/>
        <v>3140</v>
      </c>
    </row>
    <row r="151" s="2" customFormat="1" ht="65" customHeight="1" spans="1:14">
      <c r="A151" s="33">
        <v>147</v>
      </c>
      <c r="B151" s="34" t="s">
        <v>504</v>
      </c>
      <c r="C151" s="35" t="s">
        <v>505</v>
      </c>
      <c r="D151" s="62"/>
      <c r="E151" s="63"/>
      <c r="F151" s="35"/>
      <c r="G151" s="33"/>
      <c r="H151" s="85"/>
      <c r="I151" s="105"/>
      <c r="J151" s="33">
        <v>1840</v>
      </c>
      <c r="K151" s="40">
        <f t="shared" si="16"/>
        <v>1656</v>
      </c>
      <c r="L151" s="39">
        <v>1472</v>
      </c>
      <c r="M151" s="39">
        <v>1178</v>
      </c>
      <c r="N151" s="40">
        <f t="shared" si="17"/>
        <v>942.4</v>
      </c>
    </row>
    <row r="152" s="2" customFormat="1" ht="62" customHeight="1" spans="1:14">
      <c r="A152" s="33">
        <v>148</v>
      </c>
      <c r="B152" s="34" t="s">
        <v>506</v>
      </c>
      <c r="C152" s="77" t="s">
        <v>507</v>
      </c>
      <c r="D152" s="35" t="s">
        <v>508</v>
      </c>
      <c r="E152" s="35" t="s">
        <v>509</v>
      </c>
      <c r="F152" s="33" t="s">
        <v>171</v>
      </c>
      <c r="G152" s="33"/>
      <c r="H152" s="85" t="s">
        <v>21</v>
      </c>
      <c r="I152" s="94"/>
      <c r="J152" s="33">
        <v>4572</v>
      </c>
      <c r="K152" s="40">
        <f t="shared" si="16"/>
        <v>4114.8</v>
      </c>
      <c r="L152" s="39">
        <v>3658</v>
      </c>
      <c r="M152" s="39">
        <v>2926</v>
      </c>
      <c r="N152" s="40">
        <f t="shared" si="17"/>
        <v>2340.8</v>
      </c>
    </row>
    <row r="153" s="2" customFormat="1" ht="64" customHeight="1" spans="1:14">
      <c r="A153" s="33">
        <v>149</v>
      </c>
      <c r="B153" s="34" t="s">
        <v>510</v>
      </c>
      <c r="C153" s="35" t="s">
        <v>511</v>
      </c>
      <c r="D153" s="35"/>
      <c r="E153" s="35"/>
      <c r="F153" s="35"/>
      <c r="G153" s="33"/>
      <c r="H153" s="85"/>
      <c r="I153" s="94"/>
      <c r="J153" s="33">
        <v>1372</v>
      </c>
      <c r="K153" s="40">
        <f t="shared" si="16"/>
        <v>1234.8</v>
      </c>
      <c r="L153" s="39">
        <v>1097</v>
      </c>
      <c r="M153" s="39">
        <v>878</v>
      </c>
      <c r="N153" s="40">
        <f t="shared" si="17"/>
        <v>702.4</v>
      </c>
    </row>
    <row r="154" s="2" customFormat="1" ht="40" customHeight="1" spans="1:14">
      <c r="A154" s="33">
        <v>150</v>
      </c>
      <c r="B154" s="34" t="s">
        <v>512</v>
      </c>
      <c r="C154" s="77" t="s">
        <v>513</v>
      </c>
      <c r="D154" s="58" t="s">
        <v>514</v>
      </c>
      <c r="E154" s="59" t="s">
        <v>515</v>
      </c>
      <c r="F154" s="33" t="s">
        <v>171</v>
      </c>
      <c r="G154" s="33"/>
      <c r="H154" s="85" t="s">
        <v>21</v>
      </c>
      <c r="I154" s="80"/>
      <c r="J154" s="33">
        <v>4914</v>
      </c>
      <c r="K154" s="40">
        <f t="shared" si="16"/>
        <v>4422.6</v>
      </c>
      <c r="L154" s="39">
        <v>3931</v>
      </c>
      <c r="M154" s="39">
        <v>3145</v>
      </c>
      <c r="N154" s="40">
        <f t="shared" si="17"/>
        <v>2516</v>
      </c>
    </row>
    <row r="155" s="2" customFormat="1" ht="56" customHeight="1" spans="1:14">
      <c r="A155" s="33">
        <v>151</v>
      </c>
      <c r="B155" s="34" t="s">
        <v>516</v>
      </c>
      <c r="C155" s="35" t="s">
        <v>517</v>
      </c>
      <c r="D155" s="62"/>
      <c r="E155" s="63"/>
      <c r="F155" s="35"/>
      <c r="G155" s="33"/>
      <c r="H155" s="85"/>
      <c r="I155" s="83"/>
      <c r="J155" s="33">
        <v>1474</v>
      </c>
      <c r="K155" s="40">
        <f t="shared" si="16"/>
        <v>1326.6</v>
      </c>
      <c r="L155" s="39">
        <v>1179</v>
      </c>
      <c r="M155" s="39">
        <v>944</v>
      </c>
      <c r="N155" s="40">
        <f t="shared" si="17"/>
        <v>755.2</v>
      </c>
    </row>
    <row r="156" s="2" customFormat="1" ht="55" customHeight="1" spans="1:14">
      <c r="A156" s="33">
        <v>152</v>
      </c>
      <c r="B156" s="34" t="s">
        <v>518</v>
      </c>
      <c r="C156" s="77" t="s">
        <v>519</v>
      </c>
      <c r="D156" s="58" t="s">
        <v>520</v>
      </c>
      <c r="E156" s="59" t="s">
        <v>521</v>
      </c>
      <c r="F156" s="33" t="s">
        <v>171</v>
      </c>
      <c r="G156" s="33"/>
      <c r="H156" s="85" t="s">
        <v>21</v>
      </c>
      <c r="I156" s="80"/>
      <c r="J156" s="33">
        <v>2860</v>
      </c>
      <c r="K156" s="40">
        <f t="shared" si="16"/>
        <v>2574</v>
      </c>
      <c r="L156" s="39">
        <v>2288</v>
      </c>
      <c r="M156" s="39">
        <v>1830</v>
      </c>
      <c r="N156" s="40">
        <f t="shared" si="17"/>
        <v>1464</v>
      </c>
    </row>
    <row r="157" s="2" customFormat="1" ht="73" customHeight="1" spans="1:14">
      <c r="A157" s="33">
        <v>153</v>
      </c>
      <c r="B157" s="34" t="s">
        <v>522</v>
      </c>
      <c r="C157" s="35" t="s">
        <v>523</v>
      </c>
      <c r="D157" s="62"/>
      <c r="E157" s="63"/>
      <c r="F157" s="35"/>
      <c r="G157" s="33"/>
      <c r="H157" s="85"/>
      <c r="I157" s="83"/>
      <c r="J157" s="33">
        <v>858</v>
      </c>
      <c r="K157" s="40">
        <f t="shared" si="16"/>
        <v>772.2</v>
      </c>
      <c r="L157" s="39">
        <v>686</v>
      </c>
      <c r="M157" s="33">
        <v>549</v>
      </c>
      <c r="N157" s="40">
        <f t="shared" si="17"/>
        <v>439.2</v>
      </c>
    </row>
    <row r="158" s="2" customFormat="1" ht="56" customHeight="1" spans="1:14">
      <c r="A158" s="33">
        <v>154</v>
      </c>
      <c r="B158" s="34" t="s">
        <v>524</v>
      </c>
      <c r="C158" s="64" t="s">
        <v>525</v>
      </c>
      <c r="D158" s="58" t="s">
        <v>526</v>
      </c>
      <c r="E158" s="59" t="s">
        <v>527</v>
      </c>
      <c r="F158" s="33" t="s">
        <v>171</v>
      </c>
      <c r="G158" s="33"/>
      <c r="H158" s="85" t="s">
        <v>21</v>
      </c>
      <c r="I158" s="108"/>
      <c r="J158" s="33">
        <v>1300</v>
      </c>
      <c r="K158" s="40">
        <f t="shared" si="16"/>
        <v>1170</v>
      </c>
      <c r="L158" s="40">
        <f>J158*0.85</f>
        <v>1105</v>
      </c>
      <c r="M158" s="40">
        <f>L158*0.9</f>
        <v>994.5</v>
      </c>
      <c r="N158" s="40">
        <f t="shared" si="17"/>
        <v>795.6</v>
      </c>
    </row>
    <row r="159" s="2" customFormat="1" ht="62" customHeight="1" spans="1:14">
      <c r="A159" s="33">
        <v>155</v>
      </c>
      <c r="B159" s="34" t="s">
        <v>528</v>
      </c>
      <c r="C159" s="35" t="s">
        <v>529</v>
      </c>
      <c r="D159" s="62"/>
      <c r="E159" s="63"/>
      <c r="F159" s="35"/>
      <c r="G159" s="33"/>
      <c r="H159" s="85"/>
      <c r="I159" s="109"/>
      <c r="J159" s="33">
        <v>390</v>
      </c>
      <c r="K159" s="40">
        <f t="shared" si="16"/>
        <v>351</v>
      </c>
      <c r="L159" s="40">
        <f>J159*0.85</f>
        <v>331.5</v>
      </c>
      <c r="M159" s="40">
        <f>L159*0.9</f>
        <v>298.35</v>
      </c>
      <c r="N159" s="40">
        <f t="shared" si="17"/>
        <v>238.68</v>
      </c>
    </row>
    <row r="160" s="2" customFormat="1" ht="56" customHeight="1" spans="1:14">
      <c r="A160" s="33">
        <v>156</v>
      </c>
      <c r="B160" s="34" t="s">
        <v>530</v>
      </c>
      <c r="C160" s="64" t="s">
        <v>531</v>
      </c>
      <c r="D160" s="35" t="s">
        <v>532</v>
      </c>
      <c r="E160" s="35" t="s">
        <v>533</v>
      </c>
      <c r="F160" s="37" t="s">
        <v>534</v>
      </c>
      <c r="G160" s="37"/>
      <c r="H160" s="37" t="s">
        <v>21</v>
      </c>
      <c r="I160" s="33"/>
      <c r="J160" s="33">
        <v>66</v>
      </c>
      <c r="K160" s="40">
        <f t="shared" si="16"/>
        <v>59.4</v>
      </c>
      <c r="L160" s="40">
        <f>J160*0.85</f>
        <v>56.1</v>
      </c>
      <c r="M160" s="40">
        <f>L160*0.9</f>
        <v>50.49</v>
      </c>
      <c r="N160" s="40">
        <f t="shared" si="17"/>
        <v>40.392</v>
      </c>
    </row>
    <row r="161" s="2" customFormat="1" ht="56" customHeight="1" spans="1:14">
      <c r="A161" s="33">
        <v>157</v>
      </c>
      <c r="B161" s="34" t="s">
        <v>535</v>
      </c>
      <c r="C161" s="64" t="s">
        <v>536</v>
      </c>
      <c r="D161" s="35"/>
      <c r="E161" s="35"/>
      <c r="F161" s="63"/>
      <c r="G161" s="53"/>
      <c r="H161" s="53"/>
      <c r="I161" s="33"/>
      <c r="J161" s="33">
        <v>422</v>
      </c>
      <c r="K161" s="40">
        <f t="shared" si="16"/>
        <v>379.8</v>
      </c>
      <c r="L161" s="40">
        <f>J161*0.85</f>
        <v>358.7</v>
      </c>
      <c r="M161" s="40">
        <f>L161*0.9</f>
        <v>322.83</v>
      </c>
      <c r="N161" s="40">
        <f t="shared" si="17"/>
        <v>258.264</v>
      </c>
    </row>
    <row r="162" s="2" customFormat="1" ht="56" customHeight="1" spans="1:14">
      <c r="A162" s="33">
        <v>158</v>
      </c>
      <c r="B162" s="34" t="s">
        <v>537</v>
      </c>
      <c r="C162" s="64" t="s">
        <v>538</v>
      </c>
      <c r="D162" s="58" t="s">
        <v>539</v>
      </c>
      <c r="E162" s="59" t="s">
        <v>540</v>
      </c>
      <c r="F162" s="33" t="s">
        <v>171</v>
      </c>
      <c r="G162" s="33"/>
      <c r="H162" s="85" t="s">
        <v>21</v>
      </c>
      <c r="I162" s="59" t="s">
        <v>541</v>
      </c>
      <c r="J162" s="33">
        <v>3987</v>
      </c>
      <c r="K162" s="40">
        <f t="shared" si="16"/>
        <v>3588.3</v>
      </c>
      <c r="L162" s="39">
        <v>3190</v>
      </c>
      <c r="M162" s="33">
        <v>2552</v>
      </c>
      <c r="N162" s="40">
        <f t="shared" si="17"/>
        <v>2041.6</v>
      </c>
    </row>
    <row r="163" s="2" customFormat="1" ht="56" customHeight="1" spans="1:14">
      <c r="A163" s="33">
        <v>159</v>
      </c>
      <c r="B163" s="34" t="s">
        <v>542</v>
      </c>
      <c r="C163" s="35" t="s">
        <v>543</v>
      </c>
      <c r="D163" s="62"/>
      <c r="E163" s="63"/>
      <c r="F163" s="35"/>
      <c r="G163" s="33"/>
      <c r="H163" s="85"/>
      <c r="I163" s="63"/>
      <c r="J163" s="33">
        <v>1196</v>
      </c>
      <c r="K163" s="40">
        <f t="shared" si="16"/>
        <v>1076.4</v>
      </c>
      <c r="L163" s="39">
        <v>957</v>
      </c>
      <c r="M163" s="33">
        <v>766</v>
      </c>
      <c r="N163" s="40">
        <f t="shared" si="17"/>
        <v>612.8</v>
      </c>
    </row>
    <row r="164" s="2" customFormat="1" ht="56" customHeight="1" spans="1:14">
      <c r="A164" s="33">
        <v>160</v>
      </c>
      <c r="B164" s="34" t="s">
        <v>544</v>
      </c>
      <c r="C164" s="64" t="s">
        <v>545</v>
      </c>
      <c r="D164" s="58" t="s">
        <v>546</v>
      </c>
      <c r="E164" s="59" t="s">
        <v>547</v>
      </c>
      <c r="F164" s="33" t="s">
        <v>171</v>
      </c>
      <c r="G164" s="33"/>
      <c r="H164" s="85" t="s">
        <v>21</v>
      </c>
      <c r="I164" s="59" t="s">
        <v>548</v>
      </c>
      <c r="J164" s="33">
        <v>4852</v>
      </c>
      <c r="K164" s="40">
        <f t="shared" si="16"/>
        <v>4366.8</v>
      </c>
      <c r="L164" s="39">
        <v>3882</v>
      </c>
      <c r="M164" s="33">
        <v>3106</v>
      </c>
      <c r="N164" s="40">
        <f t="shared" si="17"/>
        <v>2484.8</v>
      </c>
    </row>
    <row r="165" s="2" customFormat="1" ht="56" customHeight="1" spans="1:14">
      <c r="A165" s="33">
        <v>161</v>
      </c>
      <c r="B165" s="34" t="s">
        <v>549</v>
      </c>
      <c r="C165" s="35" t="s">
        <v>550</v>
      </c>
      <c r="D165" s="62"/>
      <c r="E165" s="63"/>
      <c r="F165" s="35"/>
      <c r="G165" s="33"/>
      <c r="H165" s="85"/>
      <c r="I165" s="63"/>
      <c r="J165" s="33">
        <v>1456</v>
      </c>
      <c r="K165" s="40">
        <f t="shared" si="16"/>
        <v>1310.4</v>
      </c>
      <c r="L165" s="39">
        <v>1165</v>
      </c>
      <c r="M165" s="33">
        <v>932</v>
      </c>
      <c r="N165" s="40">
        <f t="shared" si="17"/>
        <v>745.6</v>
      </c>
    </row>
    <row r="166" s="2" customFormat="1" ht="56" customHeight="1" spans="1:14">
      <c r="A166" s="33">
        <v>162</v>
      </c>
      <c r="B166" s="34" t="s">
        <v>551</v>
      </c>
      <c r="C166" s="64" t="s">
        <v>552</v>
      </c>
      <c r="D166" s="58" t="s">
        <v>553</v>
      </c>
      <c r="E166" s="59" t="s">
        <v>547</v>
      </c>
      <c r="F166" s="33" t="s">
        <v>171</v>
      </c>
      <c r="G166" s="33"/>
      <c r="H166" s="85" t="s">
        <v>21</v>
      </c>
      <c r="I166" s="59" t="s">
        <v>554</v>
      </c>
      <c r="J166" s="33">
        <v>3900</v>
      </c>
      <c r="K166" s="40">
        <f t="shared" ref="K166:K181" si="18">J166*0.9</f>
        <v>3510</v>
      </c>
      <c r="L166" s="40">
        <f>J166*0.85</f>
        <v>3315</v>
      </c>
      <c r="M166" s="40">
        <f>L166*0.9</f>
        <v>2983.5</v>
      </c>
      <c r="N166" s="40">
        <f t="shared" ref="N166:N181" si="19">M166*0.8</f>
        <v>2386.8</v>
      </c>
    </row>
    <row r="167" s="2" customFormat="1" ht="56" customHeight="1" spans="1:14">
      <c r="A167" s="33">
        <v>163</v>
      </c>
      <c r="B167" s="34" t="s">
        <v>555</v>
      </c>
      <c r="C167" s="35" t="s">
        <v>556</v>
      </c>
      <c r="D167" s="62"/>
      <c r="E167" s="63"/>
      <c r="F167" s="35"/>
      <c r="G167" s="33"/>
      <c r="H167" s="85"/>
      <c r="I167" s="63"/>
      <c r="J167" s="33">
        <v>1170</v>
      </c>
      <c r="K167" s="40">
        <f t="shared" si="18"/>
        <v>1053</v>
      </c>
      <c r="L167" s="40">
        <f>J167*0.85</f>
        <v>994.5</v>
      </c>
      <c r="M167" s="33">
        <v>895</v>
      </c>
      <c r="N167" s="40">
        <f t="shared" si="19"/>
        <v>716</v>
      </c>
    </row>
    <row r="168" s="2" customFormat="1" ht="76" customHeight="1" spans="1:14">
      <c r="A168" s="33">
        <v>164</v>
      </c>
      <c r="B168" s="34" t="s">
        <v>557</v>
      </c>
      <c r="C168" s="64" t="s">
        <v>558</v>
      </c>
      <c r="D168" s="35" t="s">
        <v>559</v>
      </c>
      <c r="E168" s="35" t="s">
        <v>547</v>
      </c>
      <c r="F168" s="33" t="s">
        <v>171</v>
      </c>
      <c r="G168" s="33"/>
      <c r="H168" s="85" t="s">
        <v>21</v>
      </c>
      <c r="I168" s="35" t="s">
        <v>560</v>
      </c>
      <c r="J168" s="33">
        <v>1200</v>
      </c>
      <c r="K168" s="40">
        <f t="shared" si="18"/>
        <v>1080</v>
      </c>
      <c r="L168" s="39">
        <v>960</v>
      </c>
      <c r="M168" s="33">
        <v>768</v>
      </c>
      <c r="N168" s="40">
        <f t="shared" si="19"/>
        <v>614.4</v>
      </c>
    </row>
    <row r="169" s="2" customFormat="1" ht="40" customHeight="1" spans="1:14">
      <c r="A169" s="33">
        <v>165</v>
      </c>
      <c r="B169" s="34" t="s">
        <v>561</v>
      </c>
      <c r="C169" s="35" t="s">
        <v>562</v>
      </c>
      <c r="D169" s="35"/>
      <c r="E169" s="35"/>
      <c r="F169" s="35"/>
      <c r="G169" s="33"/>
      <c r="H169" s="85"/>
      <c r="I169" s="35"/>
      <c r="J169" s="33">
        <v>360</v>
      </c>
      <c r="K169" s="40">
        <f t="shared" si="18"/>
        <v>324</v>
      </c>
      <c r="L169" s="39">
        <v>288</v>
      </c>
      <c r="M169" s="33">
        <v>230</v>
      </c>
      <c r="N169" s="40">
        <f t="shared" si="19"/>
        <v>184</v>
      </c>
    </row>
    <row r="170" s="2" customFormat="1" ht="51" customHeight="1" spans="1:14">
      <c r="A170" s="33">
        <v>166</v>
      </c>
      <c r="B170" s="34" t="s">
        <v>563</v>
      </c>
      <c r="C170" s="64" t="s">
        <v>564</v>
      </c>
      <c r="D170" s="58" t="s">
        <v>565</v>
      </c>
      <c r="E170" s="59" t="s">
        <v>566</v>
      </c>
      <c r="F170" s="33" t="s">
        <v>171</v>
      </c>
      <c r="G170" s="33"/>
      <c r="H170" s="85" t="s">
        <v>21</v>
      </c>
      <c r="I170" s="59" t="s">
        <v>567</v>
      </c>
      <c r="J170" s="33">
        <v>4807</v>
      </c>
      <c r="K170" s="40">
        <f t="shared" si="18"/>
        <v>4326.3</v>
      </c>
      <c r="L170" s="39">
        <v>3846</v>
      </c>
      <c r="M170" s="33">
        <v>3077</v>
      </c>
      <c r="N170" s="40">
        <f t="shared" si="19"/>
        <v>2461.6</v>
      </c>
    </row>
    <row r="171" s="2" customFormat="1" ht="47" customHeight="1" spans="1:14">
      <c r="A171" s="33">
        <v>167</v>
      </c>
      <c r="B171" s="34" t="s">
        <v>568</v>
      </c>
      <c r="C171" s="35" t="s">
        <v>569</v>
      </c>
      <c r="D171" s="62"/>
      <c r="E171" s="63"/>
      <c r="F171" s="35"/>
      <c r="G171" s="33"/>
      <c r="H171" s="85"/>
      <c r="I171" s="63"/>
      <c r="J171" s="33">
        <v>1442</v>
      </c>
      <c r="K171" s="40">
        <f t="shared" si="18"/>
        <v>1297.8</v>
      </c>
      <c r="L171" s="39">
        <v>1154</v>
      </c>
      <c r="M171" s="33">
        <v>923</v>
      </c>
      <c r="N171" s="40">
        <f t="shared" si="19"/>
        <v>738.4</v>
      </c>
    </row>
    <row r="172" s="2" customFormat="1" ht="43" customHeight="1" spans="1:14">
      <c r="A172" s="33">
        <v>168</v>
      </c>
      <c r="B172" s="34" t="s">
        <v>570</v>
      </c>
      <c r="C172" s="64" t="s">
        <v>571</v>
      </c>
      <c r="D172" s="58" t="s">
        <v>572</v>
      </c>
      <c r="E172" s="59" t="s">
        <v>573</v>
      </c>
      <c r="F172" s="33" t="s">
        <v>171</v>
      </c>
      <c r="G172" s="33"/>
      <c r="H172" s="85" t="s">
        <v>21</v>
      </c>
      <c r="I172" s="59" t="s">
        <v>574</v>
      </c>
      <c r="J172" s="33">
        <v>3970</v>
      </c>
      <c r="K172" s="40">
        <f t="shared" si="18"/>
        <v>3573</v>
      </c>
      <c r="L172" s="39">
        <v>3176</v>
      </c>
      <c r="M172" s="33">
        <v>2541</v>
      </c>
      <c r="N172" s="40">
        <f t="shared" si="19"/>
        <v>2032.8</v>
      </c>
    </row>
    <row r="173" s="2" customFormat="1" ht="63" customHeight="1" spans="1:14">
      <c r="A173" s="33">
        <v>169</v>
      </c>
      <c r="B173" s="34" t="s">
        <v>575</v>
      </c>
      <c r="C173" s="35" t="s">
        <v>576</v>
      </c>
      <c r="D173" s="62"/>
      <c r="E173" s="63"/>
      <c r="F173" s="35"/>
      <c r="G173" s="33"/>
      <c r="H173" s="85"/>
      <c r="I173" s="63"/>
      <c r="J173" s="33">
        <v>1191</v>
      </c>
      <c r="K173" s="40">
        <f t="shared" si="18"/>
        <v>1071.9</v>
      </c>
      <c r="L173" s="39">
        <v>953</v>
      </c>
      <c r="M173" s="33">
        <v>762</v>
      </c>
      <c r="N173" s="40">
        <f t="shared" si="19"/>
        <v>609.6</v>
      </c>
    </row>
    <row r="174" s="2" customFormat="1" ht="35" customHeight="1" spans="1:14">
      <c r="A174" s="33">
        <v>170</v>
      </c>
      <c r="B174" s="34" t="s">
        <v>577</v>
      </c>
      <c r="C174" s="64" t="s">
        <v>578</v>
      </c>
      <c r="D174" s="58" t="s">
        <v>579</v>
      </c>
      <c r="E174" s="59" t="s">
        <v>573</v>
      </c>
      <c r="F174" s="33" t="s">
        <v>171</v>
      </c>
      <c r="G174" s="33"/>
      <c r="H174" s="85" t="s">
        <v>21</v>
      </c>
      <c r="I174" s="59" t="s">
        <v>580</v>
      </c>
      <c r="J174" s="33">
        <v>4095</v>
      </c>
      <c r="K174" s="40">
        <f t="shared" si="18"/>
        <v>3685.5</v>
      </c>
      <c r="L174" s="40">
        <f>J174*0.85</f>
        <v>3480.75</v>
      </c>
      <c r="M174" s="40">
        <f>L174*0.9</f>
        <v>3132.675</v>
      </c>
      <c r="N174" s="40">
        <f t="shared" si="19"/>
        <v>2506.14</v>
      </c>
    </row>
    <row r="175" s="2" customFormat="1" ht="42" customHeight="1" spans="1:14">
      <c r="A175" s="33">
        <v>171</v>
      </c>
      <c r="B175" s="34" t="s">
        <v>581</v>
      </c>
      <c r="C175" s="35" t="s">
        <v>582</v>
      </c>
      <c r="D175" s="62"/>
      <c r="E175" s="63"/>
      <c r="F175" s="35"/>
      <c r="G175" s="33"/>
      <c r="H175" s="85"/>
      <c r="I175" s="63"/>
      <c r="J175" s="33">
        <v>1229</v>
      </c>
      <c r="K175" s="40">
        <f t="shared" si="18"/>
        <v>1106.1</v>
      </c>
      <c r="L175" s="40">
        <f>J175*0.85</f>
        <v>1044.65</v>
      </c>
      <c r="M175" s="33">
        <v>940</v>
      </c>
      <c r="N175" s="40">
        <f t="shared" si="19"/>
        <v>752</v>
      </c>
    </row>
    <row r="176" s="2" customFormat="1" ht="57" customHeight="1" spans="1:14">
      <c r="A176" s="33">
        <v>172</v>
      </c>
      <c r="B176" s="34" t="s">
        <v>583</v>
      </c>
      <c r="C176" s="64" t="s">
        <v>584</v>
      </c>
      <c r="D176" s="58" t="s">
        <v>585</v>
      </c>
      <c r="E176" s="59" t="s">
        <v>573</v>
      </c>
      <c r="F176" s="33" t="s">
        <v>171</v>
      </c>
      <c r="G176" s="33"/>
      <c r="H176" s="85" t="s">
        <v>21</v>
      </c>
      <c r="I176" s="59" t="s">
        <v>586</v>
      </c>
      <c r="J176" s="33">
        <v>2154</v>
      </c>
      <c r="K176" s="40">
        <f t="shared" si="18"/>
        <v>1938.6</v>
      </c>
      <c r="L176" s="39">
        <v>1723</v>
      </c>
      <c r="M176" s="33">
        <v>1378</v>
      </c>
      <c r="N176" s="40">
        <f t="shared" si="19"/>
        <v>1102.4</v>
      </c>
    </row>
    <row r="177" s="2" customFormat="1" ht="70" customHeight="1" spans="1:14">
      <c r="A177" s="33">
        <v>173</v>
      </c>
      <c r="B177" s="34" t="s">
        <v>587</v>
      </c>
      <c r="C177" s="35" t="s">
        <v>588</v>
      </c>
      <c r="D177" s="62"/>
      <c r="E177" s="63"/>
      <c r="F177" s="35"/>
      <c r="G177" s="33"/>
      <c r="H177" s="85"/>
      <c r="I177" s="63"/>
      <c r="J177" s="33">
        <v>646</v>
      </c>
      <c r="K177" s="40">
        <f t="shared" si="18"/>
        <v>581.4</v>
      </c>
      <c r="L177" s="39">
        <v>517</v>
      </c>
      <c r="M177" s="33">
        <v>413</v>
      </c>
      <c r="N177" s="40">
        <f t="shared" si="19"/>
        <v>330.4</v>
      </c>
    </row>
    <row r="178" s="2" customFormat="1" ht="40" customHeight="1" spans="1:14">
      <c r="A178" s="33">
        <v>174</v>
      </c>
      <c r="B178" s="34" t="s">
        <v>589</v>
      </c>
      <c r="C178" s="64" t="s">
        <v>590</v>
      </c>
      <c r="D178" s="35" t="s">
        <v>591</v>
      </c>
      <c r="E178" s="35" t="s">
        <v>592</v>
      </c>
      <c r="F178" s="33" t="s">
        <v>171</v>
      </c>
      <c r="G178" s="33"/>
      <c r="H178" s="33" t="s">
        <v>69</v>
      </c>
      <c r="I178" s="94"/>
      <c r="J178" s="33">
        <v>4350</v>
      </c>
      <c r="K178" s="40">
        <f t="shared" si="18"/>
        <v>3915</v>
      </c>
      <c r="L178" s="39">
        <v>3480</v>
      </c>
      <c r="M178" s="33">
        <v>2784</v>
      </c>
      <c r="N178" s="40">
        <f t="shared" si="19"/>
        <v>2227.2</v>
      </c>
    </row>
    <row r="179" s="2" customFormat="1" ht="48" customHeight="1" spans="1:14">
      <c r="A179" s="33">
        <v>175</v>
      </c>
      <c r="B179" s="34" t="s">
        <v>593</v>
      </c>
      <c r="C179" s="35" t="s">
        <v>594</v>
      </c>
      <c r="D179" s="35"/>
      <c r="E179" s="35"/>
      <c r="F179" s="35"/>
      <c r="G179" s="33"/>
      <c r="H179" s="33" t="s">
        <v>21</v>
      </c>
      <c r="I179" s="94"/>
      <c r="J179" s="33">
        <v>1305</v>
      </c>
      <c r="K179" s="40">
        <f t="shared" si="18"/>
        <v>1174.5</v>
      </c>
      <c r="L179" s="39">
        <v>1044</v>
      </c>
      <c r="M179" s="33">
        <v>835</v>
      </c>
      <c r="N179" s="40">
        <f t="shared" si="19"/>
        <v>668</v>
      </c>
    </row>
    <row r="180" s="2" customFormat="1" ht="39" customHeight="1" spans="1:14">
      <c r="A180" s="33">
        <v>176</v>
      </c>
      <c r="B180" s="34" t="s">
        <v>595</v>
      </c>
      <c r="C180" s="64" t="s">
        <v>596</v>
      </c>
      <c r="D180" s="35" t="s">
        <v>597</v>
      </c>
      <c r="E180" s="35" t="s">
        <v>598</v>
      </c>
      <c r="F180" s="33" t="s">
        <v>171</v>
      </c>
      <c r="G180" s="33"/>
      <c r="H180" s="33" t="s">
        <v>69</v>
      </c>
      <c r="I180" s="94"/>
      <c r="J180" s="33">
        <v>2600</v>
      </c>
      <c r="K180" s="40">
        <f t="shared" si="18"/>
        <v>2340</v>
      </c>
      <c r="L180" s="40">
        <f>J180*0.85</f>
        <v>2210</v>
      </c>
      <c r="M180" s="40">
        <f>L180*0.9</f>
        <v>1989</v>
      </c>
      <c r="N180" s="40">
        <f t="shared" si="19"/>
        <v>1591.2</v>
      </c>
    </row>
    <row r="181" s="2" customFormat="1" ht="42" customHeight="1" spans="1:14">
      <c r="A181" s="33">
        <v>177</v>
      </c>
      <c r="B181" s="34" t="s">
        <v>599</v>
      </c>
      <c r="C181" s="35" t="s">
        <v>600</v>
      </c>
      <c r="D181" s="35"/>
      <c r="E181" s="35"/>
      <c r="F181" s="35"/>
      <c r="G181" s="33"/>
      <c r="H181" s="33" t="s">
        <v>21</v>
      </c>
      <c r="I181" s="94"/>
      <c r="J181" s="33">
        <v>780</v>
      </c>
      <c r="K181" s="40">
        <f t="shared" si="18"/>
        <v>702</v>
      </c>
      <c r="L181" s="40">
        <f>J181*0.85</f>
        <v>663</v>
      </c>
      <c r="M181" s="40">
        <f>L181*0.9</f>
        <v>596.7</v>
      </c>
      <c r="N181" s="40">
        <f t="shared" si="19"/>
        <v>477.36</v>
      </c>
    </row>
    <row r="182" s="3" customFormat="1" ht="390" customHeight="1" spans="1:14">
      <c r="A182" s="110" t="s">
        <v>601</v>
      </c>
      <c r="B182" s="110"/>
      <c r="C182" s="110"/>
      <c r="D182" s="110"/>
      <c r="E182" s="110"/>
      <c r="F182" s="110"/>
      <c r="G182" s="110"/>
      <c r="H182" s="110"/>
      <c r="I182" s="110"/>
      <c r="J182" s="110"/>
      <c r="K182" s="110"/>
      <c r="L182" s="110"/>
      <c r="M182" s="110"/>
      <c r="N182" s="110"/>
    </row>
  </sheetData>
  <mergeCells count="406">
    <mergeCell ref="A1:C1"/>
    <mergeCell ref="A2:N2"/>
    <mergeCell ref="J4:N4"/>
    <mergeCell ref="A182:N182"/>
    <mergeCell ref="A3:A4"/>
    <mergeCell ref="B3:B4"/>
    <mergeCell ref="C3:C4"/>
    <mergeCell ref="D3:D4"/>
    <mergeCell ref="D5:D11"/>
    <mergeCell ref="D13:D16"/>
    <mergeCell ref="D17:D20"/>
    <mergeCell ref="D21:D22"/>
    <mergeCell ref="D25:D26"/>
    <mergeCell ref="D27:D28"/>
    <mergeCell ref="D30:D31"/>
    <mergeCell ref="D37:D39"/>
    <mergeCell ref="D40:D42"/>
    <mergeCell ref="D43:D45"/>
    <mergeCell ref="D46:D47"/>
    <mergeCell ref="D48:D50"/>
    <mergeCell ref="D54:D55"/>
    <mergeCell ref="D56:D58"/>
    <mergeCell ref="D59:D60"/>
    <mergeCell ref="D61:D62"/>
    <mergeCell ref="D63:D64"/>
    <mergeCell ref="D65:D66"/>
    <mergeCell ref="D67:D68"/>
    <mergeCell ref="D70:D71"/>
    <mergeCell ref="D72:D73"/>
    <mergeCell ref="D74:D77"/>
    <mergeCell ref="D78:D79"/>
    <mergeCell ref="D81:D82"/>
    <mergeCell ref="D83:D86"/>
    <mergeCell ref="D87:D88"/>
    <mergeCell ref="D89:D90"/>
    <mergeCell ref="D91:D92"/>
    <mergeCell ref="D93:D94"/>
    <mergeCell ref="D95:D96"/>
    <mergeCell ref="D97:D98"/>
    <mergeCell ref="D99:D100"/>
    <mergeCell ref="D101:D102"/>
    <mergeCell ref="D103:D104"/>
    <mergeCell ref="D105:D106"/>
    <mergeCell ref="D107:D108"/>
    <mergeCell ref="D109:D110"/>
    <mergeCell ref="D111:D113"/>
    <mergeCell ref="D114:D117"/>
    <mergeCell ref="D118:D119"/>
    <mergeCell ref="D120:D123"/>
    <mergeCell ref="D124:D126"/>
    <mergeCell ref="D127:D128"/>
    <mergeCell ref="D130:D132"/>
    <mergeCell ref="D133:D134"/>
    <mergeCell ref="D135:D136"/>
    <mergeCell ref="D137:D138"/>
    <mergeCell ref="D140:D141"/>
    <mergeCell ref="D142:D143"/>
    <mergeCell ref="D144:D145"/>
    <mergeCell ref="D146:D147"/>
    <mergeCell ref="D148:D149"/>
    <mergeCell ref="D150:D151"/>
    <mergeCell ref="D152:D153"/>
    <mergeCell ref="D154:D155"/>
    <mergeCell ref="D156:D157"/>
    <mergeCell ref="D158:D159"/>
    <mergeCell ref="D160:D161"/>
    <mergeCell ref="D162:D163"/>
    <mergeCell ref="D164:D165"/>
    <mergeCell ref="D166:D167"/>
    <mergeCell ref="D168:D169"/>
    <mergeCell ref="D170:D171"/>
    <mergeCell ref="D172:D173"/>
    <mergeCell ref="D174:D175"/>
    <mergeCell ref="D176:D177"/>
    <mergeCell ref="D178:D179"/>
    <mergeCell ref="D180:D181"/>
    <mergeCell ref="E3:E4"/>
    <mergeCell ref="E5:E11"/>
    <mergeCell ref="E13:E16"/>
    <mergeCell ref="E17:E20"/>
    <mergeCell ref="E21:E22"/>
    <mergeCell ref="E25:E26"/>
    <mergeCell ref="E27:E28"/>
    <mergeCell ref="E30:E31"/>
    <mergeCell ref="E37:E39"/>
    <mergeCell ref="E40:E42"/>
    <mergeCell ref="E43:E45"/>
    <mergeCell ref="E46:E47"/>
    <mergeCell ref="E48:E50"/>
    <mergeCell ref="E54:E55"/>
    <mergeCell ref="E56:E58"/>
    <mergeCell ref="E59:E60"/>
    <mergeCell ref="E61:E62"/>
    <mergeCell ref="E63:E64"/>
    <mergeCell ref="E65:E66"/>
    <mergeCell ref="E67:E68"/>
    <mergeCell ref="E70:E71"/>
    <mergeCell ref="E72:E73"/>
    <mergeCell ref="E74:E77"/>
    <mergeCell ref="E78:E79"/>
    <mergeCell ref="E81:E82"/>
    <mergeCell ref="E83:E86"/>
    <mergeCell ref="E87:E88"/>
    <mergeCell ref="E89:E90"/>
    <mergeCell ref="E91:E92"/>
    <mergeCell ref="E93:E94"/>
    <mergeCell ref="E95:E96"/>
    <mergeCell ref="E97:E98"/>
    <mergeCell ref="E99:E100"/>
    <mergeCell ref="E101:E102"/>
    <mergeCell ref="E103:E104"/>
    <mergeCell ref="E105:E106"/>
    <mergeCell ref="E107:E108"/>
    <mergeCell ref="E109:E110"/>
    <mergeCell ref="E111:E113"/>
    <mergeCell ref="E114:E117"/>
    <mergeCell ref="E118:E119"/>
    <mergeCell ref="E120:E123"/>
    <mergeCell ref="E124:E126"/>
    <mergeCell ref="E127:E128"/>
    <mergeCell ref="E130:E132"/>
    <mergeCell ref="E133:E134"/>
    <mergeCell ref="E135:E136"/>
    <mergeCell ref="E137:E138"/>
    <mergeCell ref="E140:E141"/>
    <mergeCell ref="E142:E143"/>
    <mergeCell ref="E144:E145"/>
    <mergeCell ref="E146:E147"/>
    <mergeCell ref="E148:E149"/>
    <mergeCell ref="E150:E151"/>
    <mergeCell ref="E152:E153"/>
    <mergeCell ref="E154:E155"/>
    <mergeCell ref="E156:E157"/>
    <mergeCell ref="E158:E159"/>
    <mergeCell ref="E160:E161"/>
    <mergeCell ref="E162:E163"/>
    <mergeCell ref="E164:E165"/>
    <mergeCell ref="E166:E167"/>
    <mergeCell ref="E168:E169"/>
    <mergeCell ref="E170:E171"/>
    <mergeCell ref="E172:E173"/>
    <mergeCell ref="E174:E175"/>
    <mergeCell ref="E176:E177"/>
    <mergeCell ref="E178:E179"/>
    <mergeCell ref="E180:E181"/>
    <mergeCell ref="F3:F4"/>
    <mergeCell ref="F25:F26"/>
    <mergeCell ref="F27:F28"/>
    <mergeCell ref="F30:F31"/>
    <mergeCell ref="F37:F39"/>
    <mergeCell ref="F40:F42"/>
    <mergeCell ref="F43:F45"/>
    <mergeCell ref="F46:F47"/>
    <mergeCell ref="F48:F50"/>
    <mergeCell ref="F51:F53"/>
    <mergeCell ref="F54:F55"/>
    <mergeCell ref="F56:F58"/>
    <mergeCell ref="F59:F60"/>
    <mergeCell ref="F61:F62"/>
    <mergeCell ref="F63:F64"/>
    <mergeCell ref="F65:F66"/>
    <mergeCell ref="F67:F68"/>
    <mergeCell ref="F70:F71"/>
    <mergeCell ref="F72:F73"/>
    <mergeCell ref="F74:F77"/>
    <mergeCell ref="F78:F79"/>
    <mergeCell ref="F81:F82"/>
    <mergeCell ref="F83:F86"/>
    <mergeCell ref="F87:F88"/>
    <mergeCell ref="F89:F90"/>
    <mergeCell ref="F91:F92"/>
    <mergeCell ref="F93:F94"/>
    <mergeCell ref="F95:F96"/>
    <mergeCell ref="F97:F98"/>
    <mergeCell ref="F99:F100"/>
    <mergeCell ref="F101:F102"/>
    <mergeCell ref="F103:F104"/>
    <mergeCell ref="F105:F106"/>
    <mergeCell ref="F107:F108"/>
    <mergeCell ref="F109:F110"/>
    <mergeCell ref="F111:F113"/>
    <mergeCell ref="F114:F117"/>
    <mergeCell ref="F118:F119"/>
    <mergeCell ref="F120:F123"/>
    <mergeCell ref="F124:F126"/>
    <mergeCell ref="F127:F128"/>
    <mergeCell ref="F130:F132"/>
    <mergeCell ref="F133:F134"/>
    <mergeCell ref="F135:F136"/>
    <mergeCell ref="F137:F138"/>
    <mergeCell ref="F140:F141"/>
    <mergeCell ref="F142:F143"/>
    <mergeCell ref="F144:F145"/>
    <mergeCell ref="F146:F147"/>
    <mergeCell ref="F148:F149"/>
    <mergeCell ref="F150:F151"/>
    <mergeCell ref="F152:F153"/>
    <mergeCell ref="F154:F155"/>
    <mergeCell ref="F156:F157"/>
    <mergeCell ref="F158:F159"/>
    <mergeCell ref="F160:F161"/>
    <mergeCell ref="F162:F163"/>
    <mergeCell ref="F164:F165"/>
    <mergeCell ref="F166:F167"/>
    <mergeCell ref="F168:F169"/>
    <mergeCell ref="F170:F171"/>
    <mergeCell ref="F172:F173"/>
    <mergeCell ref="F174:F175"/>
    <mergeCell ref="F176:F177"/>
    <mergeCell ref="F178:F179"/>
    <mergeCell ref="F180:F181"/>
    <mergeCell ref="G3:G4"/>
    <mergeCell ref="G25:G26"/>
    <mergeCell ref="G30:G31"/>
    <mergeCell ref="G37:G39"/>
    <mergeCell ref="G40:G42"/>
    <mergeCell ref="G43:G45"/>
    <mergeCell ref="G46:G47"/>
    <mergeCell ref="G48:G50"/>
    <mergeCell ref="G51:G53"/>
    <mergeCell ref="G54:G55"/>
    <mergeCell ref="G56:G58"/>
    <mergeCell ref="G59:G60"/>
    <mergeCell ref="G61:G62"/>
    <mergeCell ref="G63:G64"/>
    <mergeCell ref="G65:G66"/>
    <mergeCell ref="G67:G68"/>
    <mergeCell ref="G70:G71"/>
    <mergeCell ref="G72:G73"/>
    <mergeCell ref="G74:G77"/>
    <mergeCell ref="G78:G79"/>
    <mergeCell ref="G81:G82"/>
    <mergeCell ref="G83:G86"/>
    <mergeCell ref="G87:G88"/>
    <mergeCell ref="G89:G90"/>
    <mergeCell ref="G91:G92"/>
    <mergeCell ref="G93:G94"/>
    <mergeCell ref="G95:G96"/>
    <mergeCell ref="G97:G98"/>
    <mergeCell ref="G99:G100"/>
    <mergeCell ref="G101:G102"/>
    <mergeCell ref="G103:G104"/>
    <mergeCell ref="G105:G106"/>
    <mergeCell ref="G107:G108"/>
    <mergeCell ref="G109:G110"/>
    <mergeCell ref="G111:G113"/>
    <mergeCell ref="G114:G117"/>
    <mergeCell ref="G118:G119"/>
    <mergeCell ref="G120:G123"/>
    <mergeCell ref="G124:G126"/>
    <mergeCell ref="G127:G128"/>
    <mergeCell ref="G130:G132"/>
    <mergeCell ref="G133:G134"/>
    <mergeCell ref="G135:G136"/>
    <mergeCell ref="G137:G138"/>
    <mergeCell ref="G140:G141"/>
    <mergeCell ref="G142:G143"/>
    <mergeCell ref="G144:G145"/>
    <mergeCell ref="G146:G147"/>
    <mergeCell ref="G148:G149"/>
    <mergeCell ref="G150:G151"/>
    <mergeCell ref="G152:G153"/>
    <mergeCell ref="G154:G155"/>
    <mergeCell ref="G156:G157"/>
    <mergeCell ref="G158:G159"/>
    <mergeCell ref="G160:G161"/>
    <mergeCell ref="G162:G163"/>
    <mergeCell ref="G164:G165"/>
    <mergeCell ref="G166:G167"/>
    <mergeCell ref="G168:G169"/>
    <mergeCell ref="G170:G171"/>
    <mergeCell ref="G172:G173"/>
    <mergeCell ref="G174:G175"/>
    <mergeCell ref="G176:G177"/>
    <mergeCell ref="G178:G179"/>
    <mergeCell ref="G180:G181"/>
    <mergeCell ref="H3:H4"/>
    <mergeCell ref="H25:H26"/>
    <mergeCell ref="H30:H31"/>
    <mergeCell ref="H37:H39"/>
    <mergeCell ref="H40:H42"/>
    <mergeCell ref="H43:H45"/>
    <mergeCell ref="H46:H47"/>
    <mergeCell ref="H48:H50"/>
    <mergeCell ref="H51:H53"/>
    <mergeCell ref="H54:H55"/>
    <mergeCell ref="H56:H58"/>
    <mergeCell ref="H59:H60"/>
    <mergeCell ref="H61:H62"/>
    <mergeCell ref="H63:H64"/>
    <mergeCell ref="H65:H66"/>
    <mergeCell ref="H67:H68"/>
    <mergeCell ref="H70:H71"/>
    <mergeCell ref="H72:H73"/>
    <mergeCell ref="H74:H77"/>
    <mergeCell ref="H78:H79"/>
    <mergeCell ref="H81:H82"/>
    <mergeCell ref="H83:H86"/>
    <mergeCell ref="H87:H88"/>
    <mergeCell ref="H89:H90"/>
    <mergeCell ref="H91:H92"/>
    <mergeCell ref="H93:H94"/>
    <mergeCell ref="H95:H96"/>
    <mergeCell ref="H97:H98"/>
    <mergeCell ref="H99:H100"/>
    <mergeCell ref="H101:H102"/>
    <mergeCell ref="H103:H104"/>
    <mergeCell ref="H105:H106"/>
    <mergeCell ref="H107:H108"/>
    <mergeCell ref="H109:H110"/>
    <mergeCell ref="H111:H113"/>
    <mergeCell ref="H114:H117"/>
    <mergeCell ref="H118:H119"/>
    <mergeCell ref="H120:H123"/>
    <mergeCell ref="H124:H126"/>
    <mergeCell ref="H127:H128"/>
    <mergeCell ref="H130:H132"/>
    <mergeCell ref="H133:H134"/>
    <mergeCell ref="H135:H136"/>
    <mergeCell ref="H137:H138"/>
    <mergeCell ref="H140:H141"/>
    <mergeCell ref="H142:H143"/>
    <mergeCell ref="H144:H145"/>
    <mergeCell ref="H146:H147"/>
    <mergeCell ref="H148:H149"/>
    <mergeCell ref="H150:H151"/>
    <mergeCell ref="H152:H153"/>
    <mergeCell ref="H154:H155"/>
    <mergeCell ref="H156:H157"/>
    <mergeCell ref="H158:H159"/>
    <mergeCell ref="H160:H161"/>
    <mergeCell ref="H162:H163"/>
    <mergeCell ref="H164:H165"/>
    <mergeCell ref="H166:H167"/>
    <mergeCell ref="H168:H169"/>
    <mergeCell ref="H170:H171"/>
    <mergeCell ref="H172:H173"/>
    <mergeCell ref="H174:H175"/>
    <mergeCell ref="H176:H177"/>
    <mergeCell ref="I3:I4"/>
    <mergeCell ref="I17:I20"/>
    <mergeCell ref="I25:I26"/>
    <mergeCell ref="I27:I28"/>
    <mergeCell ref="I30:I31"/>
    <mergeCell ref="I37:I39"/>
    <mergeCell ref="I40:I42"/>
    <mergeCell ref="I43:I45"/>
    <mergeCell ref="I46:I47"/>
    <mergeCell ref="I48:I50"/>
    <mergeCell ref="I51:I53"/>
    <mergeCell ref="I54:I55"/>
    <mergeCell ref="I56:I58"/>
    <mergeCell ref="I59:I60"/>
    <mergeCell ref="I61:I62"/>
    <mergeCell ref="I63:I64"/>
    <mergeCell ref="I65:I66"/>
    <mergeCell ref="I67:I68"/>
    <mergeCell ref="I70:I71"/>
    <mergeCell ref="I72:I73"/>
    <mergeCell ref="I74:I77"/>
    <mergeCell ref="I78:I79"/>
    <mergeCell ref="I81:I82"/>
    <mergeCell ref="I83:I86"/>
    <mergeCell ref="I87:I88"/>
    <mergeCell ref="I89:I90"/>
    <mergeCell ref="I91:I92"/>
    <mergeCell ref="I93:I94"/>
    <mergeCell ref="I95:I96"/>
    <mergeCell ref="I97:I98"/>
    <mergeCell ref="I99:I100"/>
    <mergeCell ref="I101:I102"/>
    <mergeCell ref="I103:I104"/>
    <mergeCell ref="I105:I106"/>
    <mergeCell ref="I107:I108"/>
    <mergeCell ref="I109:I110"/>
    <mergeCell ref="I111:I113"/>
    <mergeCell ref="I114:I117"/>
    <mergeCell ref="I118:I119"/>
    <mergeCell ref="I120:I123"/>
    <mergeCell ref="I124:I126"/>
    <mergeCell ref="I127:I128"/>
    <mergeCell ref="I130:I132"/>
    <mergeCell ref="I133:I134"/>
    <mergeCell ref="I135:I136"/>
    <mergeCell ref="I137:I138"/>
    <mergeCell ref="I140:I141"/>
    <mergeCell ref="I142:I143"/>
    <mergeCell ref="I144:I145"/>
    <mergeCell ref="I146:I147"/>
    <mergeCell ref="I148:I149"/>
    <mergeCell ref="I150:I151"/>
    <mergeCell ref="I152:I153"/>
    <mergeCell ref="I154:I155"/>
    <mergeCell ref="I156:I157"/>
    <mergeCell ref="I158:I159"/>
    <mergeCell ref="I160:I161"/>
    <mergeCell ref="I162:I163"/>
    <mergeCell ref="I164:I165"/>
    <mergeCell ref="I166:I167"/>
    <mergeCell ref="I168:I169"/>
    <mergeCell ref="I170:I171"/>
    <mergeCell ref="I172:I173"/>
    <mergeCell ref="I174:I175"/>
    <mergeCell ref="I176:I177"/>
    <mergeCell ref="I178:I179"/>
    <mergeCell ref="I180:I181"/>
  </mergeCells>
  <pageMargins left="0.354166666666667" right="0.275" top="1" bottom="1" header="0.5" footer="0.5"/>
  <pageSetup paperSize="9" scale="8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价格表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wenjingyu</dc:creator>
  <cp:lastModifiedBy>付柏婷</cp:lastModifiedBy>
  <dcterms:created xsi:type="dcterms:W3CDTF">2025-07-13T09:33:00Z</dcterms:created>
  <dcterms:modified xsi:type="dcterms:W3CDTF">2026-01-21T06:28:56Z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1E37F86D02A5464B87BD5353EA42B112_13</vt:lpwstr>
  </property>
  <property fmtid="{D5CDD505-2E9C-101B-9397-08002B2CF9AE}" pid="3" name="KSOProductBuildVer">
    <vt:lpwstr>2052-12.1.0.24034</vt:lpwstr>
  </property>
  <property fmtid="{D5CDD505-2E9C-101B-9397-08002B2CF9AE}" pid="4" name="CalculationRule">
    <vt:i4>0</vt:i4>
  </property>
</Properties>
</file>