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2024年秋季（第二批，含补发）" sheetId="6" r:id="rId1"/>
  </sheets>
  <definedNames>
    <definedName name="_xlnm._FilterDatabase" localSheetId="0" hidden="1">'2024年秋季（第二批，含补发）'!$A$3:$R$18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<sst xmlns="http://schemas.openxmlformats.org/spreadsheetml/2006/main" count="200" uniqueCount="100">
  <si>
    <t>2024年资阳区雨露计划职业教育补助学生审核发放统计表（秋季第二批，含补发）</t>
  </si>
  <si>
    <t>　单位（盖章）：益阳市资阳区农业农村局  　　　</t>
  </si>
  <si>
    <t>填报日期：2024年12月9日</t>
  </si>
  <si>
    <t>填报人：陈效</t>
  </si>
  <si>
    <t>　小计：14人29人次</t>
  </si>
  <si>
    <t>合计金额：43500元</t>
  </si>
  <si>
    <t>序号</t>
  </si>
  <si>
    <t>学生姓名</t>
  </si>
  <si>
    <t>性别</t>
  </si>
  <si>
    <t>户籍地址</t>
  </si>
  <si>
    <t>补助学期</t>
  </si>
  <si>
    <t>学校</t>
  </si>
  <si>
    <t>年级</t>
  </si>
  <si>
    <t>学历</t>
  </si>
  <si>
    <t>学制</t>
  </si>
  <si>
    <t>入学时间</t>
  </si>
  <si>
    <t>明白卡(折)姓名</t>
  </si>
  <si>
    <t>家长姓名</t>
  </si>
  <si>
    <t>补助金额（元）</t>
  </si>
  <si>
    <t>补助发放时间</t>
  </si>
  <si>
    <t>联系方式</t>
  </si>
  <si>
    <t>补发期数</t>
  </si>
  <si>
    <t>补发学期</t>
  </si>
  <si>
    <t>备注</t>
  </si>
  <si>
    <t>熊志高</t>
  </si>
  <si>
    <t>男</t>
  </si>
  <si>
    <t>张家塞乡富民村</t>
  </si>
  <si>
    <t>2024年秋季</t>
  </si>
  <si>
    <t>益阳科达职业技术学校</t>
  </si>
  <si>
    <t>一年级</t>
  </si>
  <si>
    <t>中职</t>
  </si>
  <si>
    <t>三年制</t>
  </si>
  <si>
    <t>熊世明</t>
  </si>
  <si>
    <t>202412</t>
  </si>
  <si>
    <t>2024年秋季正常发放（第一批漏报）</t>
  </si>
  <si>
    <t>熊军</t>
  </si>
  <si>
    <t>熊德明</t>
  </si>
  <si>
    <t>王鹏</t>
  </si>
  <si>
    <t>张家塞乡金山村</t>
  </si>
  <si>
    <t>湖南生物机电职业技术学院</t>
  </si>
  <si>
    <t>三年级</t>
  </si>
  <si>
    <t>高职</t>
  </si>
  <si>
    <t>王小文</t>
  </si>
  <si>
    <t>2024年春季、2024年秋季</t>
  </si>
  <si>
    <t>2024年1月纳入监测，补发2024年春季、2024年秋季两个学期，合计3000元。</t>
  </si>
  <si>
    <t>贾娴</t>
  </si>
  <si>
    <t>女</t>
  </si>
  <si>
    <t>湖南中医药高等专科学校</t>
  </si>
  <si>
    <t>二年级</t>
  </si>
  <si>
    <t>贾海洋</t>
  </si>
  <si>
    <t>2023年秋季、2024年春季、2024年秋季</t>
  </si>
  <si>
    <t>补发2023年秋季、2024年春季、2024年秋季三个学期，合计4500元。</t>
  </si>
  <si>
    <t>刘洋洋</t>
  </si>
  <si>
    <t>衡阳技师学院</t>
  </si>
  <si>
    <t>刘兵</t>
  </si>
  <si>
    <t>2023年12月纳入监测，补发2024年春季、2024年秋季两个学期，合计3000元。</t>
  </si>
  <si>
    <t>李芊</t>
  </si>
  <si>
    <t>茈湖口镇马王山村</t>
  </si>
  <si>
    <t>益阳科达职业技术学院</t>
  </si>
  <si>
    <t>三年</t>
  </si>
  <si>
    <t>李干文</t>
  </si>
  <si>
    <t>罗和军</t>
  </si>
  <si>
    <t>茈湖口镇东城村</t>
  </si>
  <si>
    <t>湖南网络工程职业学院</t>
  </si>
  <si>
    <t>大专</t>
  </si>
  <si>
    <t>罗庆希</t>
  </si>
  <si>
    <t>2022年5月纳入监测，补发2023年秋季、2024年春季、2024年秋季三个学期，合计4500元。</t>
  </si>
  <si>
    <t>张家望</t>
  </si>
  <si>
    <t>新桥河镇太平桥村</t>
  </si>
  <si>
    <t>2024年秋</t>
  </si>
  <si>
    <t>湖南兵器职业学校</t>
  </si>
  <si>
    <t>张接兵</t>
  </si>
  <si>
    <t>脱贫户，2024年秋季正常发放（第一批漏报）</t>
  </si>
  <si>
    <t>刘佳敏</t>
  </si>
  <si>
    <t>新桥河镇车前巷村</t>
  </si>
  <si>
    <t>益阳城市学校</t>
  </si>
  <si>
    <t>两年制</t>
  </si>
  <si>
    <t>刘凯</t>
  </si>
  <si>
    <t>脱贫户</t>
  </si>
  <si>
    <t>刘子怡</t>
  </si>
  <si>
    <t>益阳卫校</t>
  </si>
  <si>
    <t>刘和平</t>
  </si>
  <si>
    <t>刘慧茹</t>
  </si>
  <si>
    <t>益阳市一职中</t>
  </si>
  <si>
    <t>张桂云</t>
  </si>
  <si>
    <t>07373920678</t>
  </si>
  <si>
    <t>陈宇安</t>
  </si>
  <si>
    <t>迎风桥镇牛角仑村</t>
  </si>
  <si>
    <t>益阳市第一职业中专学校</t>
  </si>
  <si>
    <t>陈锡斌</t>
  </si>
  <si>
    <t>郭培雯</t>
  </si>
  <si>
    <t>迎风桥新塘村</t>
  </si>
  <si>
    <t>益阳卫生职业技术学院</t>
  </si>
  <si>
    <t>李腊春</t>
  </si>
  <si>
    <t>20241</t>
  </si>
  <si>
    <t>赵司岚</t>
  </si>
  <si>
    <t>长春镇沿河垸村</t>
  </si>
  <si>
    <t>常德科技职业技术学院</t>
  </si>
  <si>
    <t>赵雁秋</t>
  </si>
  <si>
    <t>2023年11月纳入监测，2024年春季在益阳市第一职业中专毕业，2024年秋季升学。补发2024年春季、2024年秋季两个学期，合计3000元。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</si>
</sst>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;[Red]0.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22"/>
      <name val="黑体"/>
      <charset val="134"/>
    </font>
    <font>
      <sz val="11"/>
      <name val="楷体_GB2312"/>
      <charset val="134"/>
    </font>
    <font>
      <sz val="10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等线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>
      <protection locked="0"/>
    </xf>
    <xf numFmtId="0" fontId="3" fillId="0" borderId="0"/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2" fillId="0" borderId="1" xfId="64" applyNumberFormat="1" applyFont="1" applyFill="1" applyBorder="1" applyAlignment="1">
      <alignment horizontal="center" vertical="center" wrapText="1"/>
    </xf>
    <xf numFmtId="49" fontId="8" fillId="0" borderId="1" xfId="6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176" fontId="2" fillId="0" borderId="1" xfId="64" applyNumberFormat="1" applyFont="1" applyFill="1" applyBorder="1" applyAlignment="1">
      <alignment horizontal="center" vertical="center" wrapText="1"/>
    </xf>
    <xf numFmtId="178" fontId="2" fillId="0" borderId="1" xfId="64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7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5" fillId="0" borderId="1" xfId="63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9" fillId="0" borderId="1" xfId="70" applyFont="1" applyFill="1" applyBorder="1" applyAlignment="1" quotePrefix="1">
      <alignment horizont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3 3" xfId="50"/>
    <cellStyle name="常规 6" xfId="51"/>
    <cellStyle name="常规 5 3" xfId="52"/>
    <cellStyle name="常规 2 2 2" xfId="53"/>
    <cellStyle name="常规 19 2 3" xfId="54"/>
    <cellStyle name="常规 2 3" xfId="55"/>
    <cellStyle name="常规 2 3 2" xfId="56"/>
    <cellStyle name="常规 11" xfId="57"/>
    <cellStyle name="常规 2" xfId="58"/>
    <cellStyle name="常规 2 2 2 2 2" xfId="59"/>
    <cellStyle name="常规 2 3 2 2" xfId="60"/>
    <cellStyle name="常规 3" xfId="61"/>
    <cellStyle name="常规 36" xfId="62"/>
    <cellStyle name="常规 4" xfId="63"/>
    <cellStyle name="常规 5" xfId="64"/>
    <cellStyle name="常规 6 2" xfId="65"/>
    <cellStyle name="常规 6 2 2" xfId="66"/>
    <cellStyle name="常规 7" xfId="67"/>
    <cellStyle name="常规 7 2" xfId="68"/>
    <cellStyle name="常规 8" xfId="69"/>
    <cellStyle name="常规_Sheet1" xfId="70"/>
    <cellStyle name="常规_Sheet1 2" xfId="71"/>
    <cellStyle name="常规_Sheet1 2 3" xfId="72"/>
    <cellStyle name="常规 2 2" xfId="7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tabSelected="1" zoomScale="80" zoomScaleNormal="80" workbookViewId="0">
      <selection activeCell="T10" sqref="T10"/>
    </sheetView>
  </sheetViews>
  <sheetFormatPr defaultColWidth="9" defaultRowHeight="13.5"/>
  <cols>
    <col min="1" max="1" width="6.13333333333333" style="6" customWidth="1"/>
    <col min="2" max="2" width="9" style="6"/>
    <col min="3" max="3" width="5.29166666666667" style="7" customWidth="1"/>
    <col min="4" max="4" width="8.08333333333333" style="6" customWidth="1"/>
    <col min="5" max="5" width="14.1083333333333" style="6" customWidth="1"/>
    <col min="6" max="6" width="18.675" style="6" customWidth="1"/>
    <col min="7" max="7" width="6.31666666666667" style="6" customWidth="1"/>
    <col min="8" max="8" width="5.725" style="6" customWidth="1"/>
    <col min="9" max="9" width="6.09166666666667" style="6" customWidth="1"/>
    <col min="10" max="10" width="7.93333333333333" style="6" customWidth="1"/>
    <col min="11" max="12" width="9" style="6" customWidth="1"/>
    <col min="13" max="13" width="9.525" style="8" customWidth="1"/>
    <col min="14" max="14" width="9" style="6" customWidth="1"/>
    <col min="15" max="15" width="13.75" style="6" customWidth="1"/>
    <col min="16" max="16" width="6.71666666666667" style="6" customWidth="1"/>
    <col min="17" max="17" width="16" style="6" customWidth="1"/>
    <col min="18" max="18" width="23.1416666666667" style="9" customWidth="1"/>
    <col min="19" max="19" width="9" style="10"/>
    <col min="20" max="16384" width="9" style="1"/>
  </cols>
  <sheetData>
    <row r="1" s="1" customFormat="1" ht="73" customHeight="1" spans="1:19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33"/>
      <c r="S1" s="10"/>
    </row>
    <row r="2" s="1" customFormat="1" ht="21.95" customHeight="1" spans="1:18">
      <c r="A2" s="12" t="s">
        <v>1</v>
      </c>
      <c r="B2" s="12"/>
      <c r="C2" s="12"/>
      <c r="D2" s="13" t="s">
        <v>2</v>
      </c>
      <c r="E2" s="14"/>
      <c r="F2" s="13" t="s">
        <v>3</v>
      </c>
      <c r="G2" s="13"/>
      <c r="H2" s="13"/>
      <c r="I2" s="22"/>
      <c r="J2" s="13"/>
      <c r="K2" s="13"/>
      <c r="L2" s="13"/>
      <c r="M2" s="23"/>
      <c r="N2" s="13" t="s">
        <v>4</v>
      </c>
      <c r="O2" s="13"/>
      <c r="P2" s="13"/>
      <c r="Q2" s="22" t="s">
        <v>5</v>
      </c>
      <c r="R2" s="22"/>
    </row>
    <row r="3" s="2" customFormat="1" ht="41.1" customHeight="1" spans="1:19">
      <c r="A3" s="15" t="s">
        <v>6</v>
      </c>
      <c r="B3" s="15" t="s">
        <v>7</v>
      </c>
      <c r="C3" s="16" t="s">
        <v>8</v>
      </c>
      <c r="D3" s="15" t="s">
        <v>9</v>
      </c>
      <c r="E3" s="15" t="s">
        <v>10</v>
      </c>
      <c r="F3" s="15" t="s">
        <v>11</v>
      </c>
      <c r="G3" s="15" t="s">
        <v>12</v>
      </c>
      <c r="H3" s="15" t="s">
        <v>13</v>
      </c>
      <c r="I3" s="15" t="s">
        <v>14</v>
      </c>
      <c r="J3" s="15" t="s">
        <v>15</v>
      </c>
      <c r="K3" s="15" t="s">
        <v>16</v>
      </c>
      <c r="L3" s="15" t="s">
        <v>17</v>
      </c>
      <c r="M3" s="24" t="s">
        <v>18</v>
      </c>
      <c r="N3" s="25" t="s">
        <v>19</v>
      </c>
      <c r="O3" s="15" t="s">
        <v>20</v>
      </c>
      <c r="P3" s="15" t="s">
        <v>21</v>
      </c>
      <c r="Q3" s="15" t="s">
        <v>22</v>
      </c>
      <c r="R3" s="15" t="s">
        <v>23</v>
      </c>
      <c r="S3" s="34"/>
    </row>
    <row r="4" s="3" customFormat="1" ht="34" customHeight="1" spans="1:19">
      <c r="A4" s="17">
        <f>ROW()-3</f>
        <v>1</v>
      </c>
      <c r="B4" s="18" t="s">
        <v>24</v>
      </c>
      <c r="C4" s="18" t="s">
        <v>25</v>
      </c>
      <c r="D4" s="19" t="s">
        <v>26</v>
      </c>
      <c r="E4" s="20" t="s">
        <v>27</v>
      </c>
      <c r="F4" s="21" t="s">
        <v>28</v>
      </c>
      <c r="G4" s="18" t="s">
        <v>29</v>
      </c>
      <c r="H4" s="18" t="s">
        <v>30</v>
      </c>
      <c r="I4" s="26" t="s">
        <v>31</v>
      </c>
      <c r="J4" s="18">
        <v>202409</v>
      </c>
      <c r="K4" s="18" t="s">
        <v>32</v>
      </c>
      <c r="L4" s="18" t="s">
        <v>32</v>
      </c>
      <c r="M4" s="17">
        <v>1500</v>
      </c>
      <c r="N4" s="27" t="s">
        <v>33</v>
      </c>
      <c r="O4" s="18">
        <v>13055097690</v>
      </c>
      <c r="P4" s="17">
        <v>1</v>
      </c>
      <c r="Q4" s="20" t="s">
        <v>27</v>
      </c>
      <c r="R4" s="18" t="s">
        <v>34</v>
      </c>
      <c r="S4" s="35"/>
    </row>
    <row r="5" s="4" customFormat="1" ht="30" customHeight="1" spans="1:19">
      <c r="A5" s="17">
        <f>ROW()-3</f>
        <v>2</v>
      </c>
      <c r="B5" s="17" t="s">
        <v>35</v>
      </c>
      <c r="C5" s="18" t="s">
        <v>25</v>
      </c>
      <c r="D5" s="19" t="s">
        <v>26</v>
      </c>
      <c r="E5" s="20" t="s">
        <v>27</v>
      </c>
      <c r="F5" s="21" t="s">
        <v>28</v>
      </c>
      <c r="G5" s="18" t="s">
        <v>29</v>
      </c>
      <c r="H5" s="18" t="s">
        <v>30</v>
      </c>
      <c r="I5" s="26" t="s">
        <v>31</v>
      </c>
      <c r="J5" s="18">
        <v>202409</v>
      </c>
      <c r="K5" s="18" t="s">
        <v>36</v>
      </c>
      <c r="L5" s="18" t="s">
        <v>36</v>
      </c>
      <c r="M5" s="17">
        <v>1500</v>
      </c>
      <c r="N5" s="27" t="s">
        <v>33</v>
      </c>
      <c r="O5" s="18">
        <v>19173753263</v>
      </c>
      <c r="P5" s="17">
        <v>1</v>
      </c>
      <c r="Q5" s="20" t="s">
        <v>27</v>
      </c>
      <c r="R5" s="18" t="s">
        <v>34</v>
      </c>
      <c r="S5" s="36"/>
    </row>
    <row r="6" s="4" customFormat="1" ht="36" spans="1:19">
      <c r="A6" s="17">
        <f>ROW()-3</f>
        <v>3</v>
      </c>
      <c r="B6" s="18" t="s">
        <v>37</v>
      </c>
      <c r="C6" s="18" t="s">
        <v>25</v>
      </c>
      <c r="D6" s="19" t="s">
        <v>38</v>
      </c>
      <c r="E6" s="20" t="s">
        <v>27</v>
      </c>
      <c r="F6" s="19" t="s">
        <v>39</v>
      </c>
      <c r="G6" s="18" t="s">
        <v>40</v>
      </c>
      <c r="H6" s="18" t="s">
        <v>41</v>
      </c>
      <c r="I6" s="26" t="s">
        <v>31</v>
      </c>
      <c r="J6" s="18">
        <v>202209</v>
      </c>
      <c r="K6" s="18" t="s">
        <v>42</v>
      </c>
      <c r="L6" s="18" t="s">
        <v>42</v>
      </c>
      <c r="M6" s="17">
        <v>3000</v>
      </c>
      <c r="N6" s="27" t="s">
        <v>33</v>
      </c>
      <c r="O6" s="18">
        <v>15874921825</v>
      </c>
      <c r="P6" s="17">
        <v>2</v>
      </c>
      <c r="Q6" s="20" t="s">
        <v>43</v>
      </c>
      <c r="R6" s="18" t="s">
        <v>44</v>
      </c>
      <c r="S6" s="36"/>
    </row>
    <row r="7" s="4" customFormat="1" ht="36" spans="1:19">
      <c r="A7" s="17">
        <f>ROW()-3</f>
        <v>4</v>
      </c>
      <c r="B7" s="18" t="s">
        <v>45</v>
      </c>
      <c r="C7" s="18" t="s">
        <v>46</v>
      </c>
      <c r="D7" s="19" t="s">
        <v>26</v>
      </c>
      <c r="E7" s="20" t="s">
        <v>27</v>
      </c>
      <c r="F7" s="19" t="s">
        <v>47</v>
      </c>
      <c r="G7" s="18" t="s">
        <v>48</v>
      </c>
      <c r="H7" s="18" t="s">
        <v>30</v>
      </c>
      <c r="I7" s="26" t="s">
        <v>31</v>
      </c>
      <c r="J7" s="18">
        <v>202309</v>
      </c>
      <c r="K7" s="18" t="s">
        <v>49</v>
      </c>
      <c r="L7" s="18" t="s">
        <v>49</v>
      </c>
      <c r="M7" s="17">
        <v>4500</v>
      </c>
      <c r="N7" s="27" t="s">
        <v>33</v>
      </c>
      <c r="O7" s="18">
        <v>15898442188</v>
      </c>
      <c r="P7" s="17">
        <v>3</v>
      </c>
      <c r="Q7" s="20" t="s">
        <v>50</v>
      </c>
      <c r="R7" s="18" t="s">
        <v>51</v>
      </c>
      <c r="S7" s="36"/>
    </row>
    <row r="8" s="4" customFormat="1" ht="36" spans="1:19">
      <c r="A8" s="17">
        <f>ROW()-3</f>
        <v>5</v>
      </c>
      <c r="B8" s="18" t="s">
        <v>52</v>
      </c>
      <c r="C8" s="18" t="s">
        <v>46</v>
      </c>
      <c r="D8" s="19" t="s">
        <v>38</v>
      </c>
      <c r="E8" s="20" t="s">
        <v>27</v>
      </c>
      <c r="F8" s="18" t="s">
        <v>53</v>
      </c>
      <c r="G8" s="18" t="s">
        <v>40</v>
      </c>
      <c r="H8" s="18" t="s">
        <v>41</v>
      </c>
      <c r="I8" s="26" t="s">
        <v>31</v>
      </c>
      <c r="J8" s="18">
        <v>202208</v>
      </c>
      <c r="K8" s="18" t="s">
        <v>54</v>
      </c>
      <c r="L8" s="18" t="s">
        <v>54</v>
      </c>
      <c r="M8" s="17">
        <v>3000</v>
      </c>
      <c r="N8" s="27" t="s">
        <v>33</v>
      </c>
      <c r="O8" s="18">
        <v>18207377118</v>
      </c>
      <c r="P8" s="17">
        <v>2</v>
      </c>
      <c r="Q8" s="20" t="s">
        <v>43</v>
      </c>
      <c r="R8" s="18" t="s">
        <v>55</v>
      </c>
      <c r="S8" s="36"/>
    </row>
    <row r="9" s="4" customFormat="1" ht="36" customHeight="1" spans="1:19">
      <c r="A9" s="17">
        <f t="shared" ref="A9:A17" si="0">ROW()-3</f>
        <v>6</v>
      </c>
      <c r="B9" s="20" t="s">
        <v>56</v>
      </c>
      <c r="C9" s="20" t="s">
        <v>46</v>
      </c>
      <c r="D9" s="20" t="s">
        <v>57</v>
      </c>
      <c r="E9" s="20" t="s">
        <v>27</v>
      </c>
      <c r="F9" s="20" t="s">
        <v>58</v>
      </c>
      <c r="G9" s="20" t="s">
        <v>29</v>
      </c>
      <c r="H9" s="20" t="s">
        <v>30</v>
      </c>
      <c r="I9" s="28" t="s">
        <v>59</v>
      </c>
      <c r="J9" s="20">
        <v>202409</v>
      </c>
      <c r="K9" s="20" t="s">
        <v>60</v>
      </c>
      <c r="L9" s="20" t="s">
        <v>60</v>
      </c>
      <c r="M9" s="20">
        <v>1500</v>
      </c>
      <c r="N9" s="29" t="s">
        <v>33</v>
      </c>
      <c r="O9" s="20">
        <v>19073709366</v>
      </c>
      <c r="P9" s="20">
        <v>1</v>
      </c>
      <c r="Q9" s="20" t="s">
        <v>27</v>
      </c>
      <c r="R9" s="18"/>
      <c r="S9" s="36"/>
    </row>
    <row r="10" s="4" customFormat="1" ht="55" customHeight="1" spans="1:19">
      <c r="A10" s="17">
        <f t="shared" si="0"/>
        <v>7</v>
      </c>
      <c r="B10" s="20" t="s">
        <v>61</v>
      </c>
      <c r="C10" s="20" t="s">
        <v>25</v>
      </c>
      <c r="D10" s="20" t="s">
        <v>62</v>
      </c>
      <c r="E10" s="20" t="s">
        <v>27</v>
      </c>
      <c r="F10" s="20" t="s">
        <v>63</v>
      </c>
      <c r="G10" s="20" t="s">
        <v>48</v>
      </c>
      <c r="H10" s="20" t="s">
        <v>64</v>
      </c>
      <c r="I10" s="20" t="s">
        <v>59</v>
      </c>
      <c r="J10" s="20">
        <v>202309</v>
      </c>
      <c r="K10" s="20" t="s">
        <v>65</v>
      </c>
      <c r="L10" s="20" t="s">
        <v>65</v>
      </c>
      <c r="M10" s="20">
        <v>4500</v>
      </c>
      <c r="N10" s="29" t="s">
        <v>33</v>
      </c>
      <c r="O10" s="20">
        <v>13203650847</v>
      </c>
      <c r="P10" s="20">
        <v>3</v>
      </c>
      <c r="Q10" s="20" t="s">
        <v>50</v>
      </c>
      <c r="R10" s="18" t="s">
        <v>66</v>
      </c>
      <c r="S10" s="36"/>
    </row>
    <row r="11" ht="33" customHeight="1" spans="1:18">
      <c r="A11" s="17">
        <f t="shared" si="0"/>
        <v>8</v>
      </c>
      <c r="B11" s="17" t="s">
        <v>67</v>
      </c>
      <c r="C11" s="17" t="s">
        <v>25</v>
      </c>
      <c r="D11" s="20" t="s">
        <v>68</v>
      </c>
      <c r="E11" s="20" t="s">
        <v>69</v>
      </c>
      <c r="F11" s="20" t="s">
        <v>70</v>
      </c>
      <c r="G11" s="17" t="s">
        <v>29</v>
      </c>
      <c r="H11" s="17" t="s">
        <v>41</v>
      </c>
      <c r="I11" s="28" t="s">
        <v>31</v>
      </c>
      <c r="J11" s="17">
        <v>202409</v>
      </c>
      <c r="K11" s="17" t="s">
        <v>71</v>
      </c>
      <c r="L11" s="30" t="s">
        <v>71</v>
      </c>
      <c r="M11" s="30">
        <v>1500</v>
      </c>
      <c r="N11" s="30">
        <v>202412</v>
      </c>
      <c r="O11" s="30">
        <v>15973752917</v>
      </c>
      <c r="P11" s="17">
        <v>1</v>
      </c>
      <c r="Q11" s="20" t="s">
        <v>27</v>
      </c>
      <c r="R11" s="18" t="s">
        <v>72</v>
      </c>
    </row>
    <row r="12" ht="47" customHeight="1" spans="1:18">
      <c r="A12" s="17">
        <f t="shared" si="0"/>
        <v>9</v>
      </c>
      <c r="B12" s="17" t="s">
        <v>73</v>
      </c>
      <c r="C12" s="17" t="s">
        <v>46</v>
      </c>
      <c r="D12" s="20" t="s">
        <v>74</v>
      </c>
      <c r="E12" s="20" t="s">
        <v>69</v>
      </c>
      <c r="F12" s="17" t="s">
        <v>75</v>
      </c>
      <c r="G12" s="17" t="s">
        <v>48</v>
      </c>
      <c r="H12" s="17" t="s">
        <v>30</v>
      </c>
      <c r="I12" s="17" t="s">
        <v>76</v>
      </c>
      <c r="J12" s="17">
        <v>202309</v>
      </c>
      <c r="K12" s="17" t="s">
        <v>77</v>
      </c>
      <c r="L12" s="30" t="s">
        <v>77</v>
      </c>
      <c r="M12" s="30">
        <v>4500</v>
      </c>
      <c r="N12" s="30">
        <v>202412</v>
      </c>
      <c r="O12" s="30">
        <v>19196162011</v>
      </c>
      <c r="P12" s="17">
        <v>3</v>
      </c>
      <c r="Q12" s="20" t="s">
        <v>50</v>
      </c>
      <c r="R12" s="18" t="s">
        <v>78</v>
      </c>
    </row>
    <row r="13" ht="41" customHeight="1" spans="1:19">
      <c r="A13" s="17">
        <f t="shared" si="0"/>
        <v>10</v>
      </c>
      <c r="B13" s="17" t="s">
        <v>79</v>
      </c>
      <c r="C13" s="17" t="s">
        <v>46</v>
      </c>
      <c r="D13" s="20" t="s">
        <v>74</v>
      </c>
      <c r="E13" s="20" t="s">
        <v>69</v>
      </c>
      <c r="F13" s="17" t="s">
        <v>80</v>
      </c>
      <c r="G13" s="17" t="s">
        <v>48</v>
      </c>
      <c r="H13" s="17" t="s">
        <v>30</v>
      </c>
      <c r="I13" s="28" t="s">
        <v>31</v>
      </c>
      <c r="J13" s="17">
        <v>202308</v>
      </c>
      <c r="K13" s="17" t="s">
        <v>81</v>
      </c>
      <c r="L13" s="30" t="s">
        <v>81</v>
      </c>
      <c r="M13" s="30">
        <v>4500</v>
      </c>
      <c r="N13" s="30">
        <v>202412</v>
      </c>
      <c r="O13" s="30">
        <v>13007378328</v>
      </c>
      <c r="P13" s="17">
        <v>3</v>
      </c>
      <c r="Q13" s="20" t="s">
        <v>50</v>
      </c>
      <c r="R13" s="18" t="s">
        <v>78</v>
      </c>
      <c r="S13" s="1"/>
    </row>
    <row r="14" ht="39" customHeight="1" spans="1:19">
      <c r="A14" s="17">
        <f t="shared" si="0"/>
        <v>11</v>
      </c>
      <c r="B14" s="17" t="s">
        <v>82</v>
      </c>
      <c r="C14" s="17" t="s">
        <v>46</v>
      </c>
      <c r="D14" s="20" t="s">
        <v>74</v>
      </c>
      <c r="E14" s="20" t="s">
        <v>69</v>
      </c>
      <c r="F14" s="17" t="s">
        <v>83</v>
      </c>
      <c r="G14" s="17" t="s">
        <v>48</v>
      </c>
      <c r="H14" s="17" t="s">
        <v>30</v>
      </c>
      <c r="I14" s="17" t="s">
        <v>31</v>
      </c>
      <c r="J14" s="17">
        <v>202309</v>
      </c>
      <c r="K14" s="17" t="s">
        <v>84</v>
      </c>
      <c r="L14" s="30" t="s">
        <v>84</v>
      </c>
      <c r="M14" s="30">
        <v>4500</v>
      </c>
      <c r="N14" s="30">
        <v>202412</v>
      </c>
      <c r="O14" s="38" t="s">
        <v>85</v>
      </c>
      <c r="P14" s="17">
        <v>3</v>
      </c>
      <c r="Q14" s="20" t="s">
        <v>50</v>
      </c>
      <c r="R14" s="18" t="s">
        <v>78</v>
      </c>
      <c r="S14" s="1"/>
    </row>
    <row r="15" ht="39" customHeight="1" spans="1:19">
      <c r="A15" s="17">
        <f t="shared" si="0"/>
        <v>12</v>
      </c>
      <c r="B15" s="20" t="s">
        <v>86</v>
      </c>
      <c r="C15" s="20" t="s">
        <v>25</v>
      </c>
      <c r="D15" s="18" t="s">
        <v>87</v>
      </c>
      <c r="E15" s="18" t="s">
        <v>27</v>
      </c>
      <c r="F15" s="20" t="s">
        <v>88</v>
      </c>
      <c r="G15" s="20" t="s">
        <v>48</v>
      </c>
      <c r="H15" s="20" t="s">
        <v>30</v>
      </c>
      <c r="I15" s="20" t="s">
        <v>31</v>
      </c>
      <c r="J15" s="20">
        <v>202309</v>
      </c>
      <c r="K15" s="20" t="s">
        <v>89</v>
      </c>
      <c r="L15" s="20" t="s">
        <v>89</v>
      </c>
      <c r="M15" s="20">
        <v>4500</v>
      </c>
      <c r="N15" s="20">
        <v>202411</v>
      </c>
      <c r="O15" s="20">
        <v>15173722147</v>
      </c>
      <c r="P15" s="20">
        <v>3</v>
      </c>
      <c r="Q15" s="20" t="s">
        <v>50</v>
      </c>
      <c r="R15" s="18"/>
      <c r="S15" s="1"/>
    </row>
    <row r="16" ht="38" customHeight="1" spans="1:18">
      <c r="A16" s="17">
        <f t="shared" si="0"/>
        <v>13</v>
      </c>
      <c r="B16" s="20" t="s">
        <v>90</v>
      </c>
      <c r="C16" s="18" t="s">
        <v>46</v>
      </c>
      <c r="D16" s="19" t="s">
        <v>91</v>
      </c>
      <c r="E16" s="20" t="s">
        <v>27</v>
      </c>
      <c r="F16" s="21" t="s">
        <v>92</v>
      </c>
      <c r="G16" s="18" t="s">
        <v>29</v>
      </c>
      <c r="H16" s="18" t="s">
        <v>30</v>
      </c>
      <c r="I16" s="31" t="s">
        <v>31</v>
      </c>
      <c r="J16" s="18">
        <v>202409</v>
      </c>
      <c r="K16" s="18" t="s">
        <v>93</v>
      </c>
      <c r="L16" s="18" t="s">
        <v>93</v>
      </c>
      <c r="M16" s="20">
        <v>1500</v>
      </c>
      <c r="N16" s="29" t="s">
        <v>94</v>
      </c>
      <c r="O16" s="18">
        <v>18390422556</v>
      </c>
      <c r="P16" s="20">
        <v>1</v>
      </c>
      <c r="Q16" s="20" t="s">
        <v>27</v>
      </c>
      <c r="R16" s="18" t="s">
        <v>34</v>
      </c>
    </row>
    <row r="17" s="5" customFormat="1" ht="56" customHeight="1" spans="1:19">
      <c r="A17" s="20">
        <f t="shared" si="0"/>
        <v>14</v>
      </c>
      <c r="B17" s="20" t="s">
        <v>95</v>
      </c>
      <c r="C17" s="20" t="s">
        <v>46</v>
      </c>
      <c r="D17" s="20" t="s">
        <v>96</v>
      </c>
      <c r="E17" s="20" t="s">
        <v>27</v>
      </c>
      <c r="F17" s="20" t="s">
        <v>97</v>
      </c>
      <c r="G17" s="20" t="s">
        <v>29</v>
      </c>
      <c r="H17" s="20" t="s">
        <v>64</v>
      </c>
      <c r="I17" s="32" t="s">
        <v>31</v>
      </c>
      <c r="J17" s="18">
        <v>202409</v>
      </c>
      <c r="K17" s="18" t="s">
        <v>98</v>
      </c>
      <c r="L17" s="18" t="s">
        <v>98</v>
      </c>
      <c r="M17" s="20">
        <v>3000</v>
      </c>
      <c r="N17" s="29" t="s">
        <v>33</v>
      </c>
      <c r="O17" s="20">
        <v>13873797704</v>
      </c>
      <c r="P17" s="20">
        <v>2</v>
      </c>
      <c r="Q17" s="20" t="s">
        <v>43</v>
      </c>
      <c r="R17" s="18" t="s">
        <v>99</v>
      </c>
      <c r="S17" s="37"/>
    </row>
    <row r="18" spans="13:16">
      <c r="M18" s="8">
        <f>SUM(M4:M17)</f>
        <v>43500</v>
      </c>
      <c r="P18" s="6">
        <f>SUM(P4:P17)</f>
        <v>29</v>
      </c>
    </row>
  </sheetData>
  <autoFilter xmlns:etc="http://www.wps.cn/officeDocument/2017/etCustomData" ref="A3:R18" etc:filterBottomFollowUsedRange="0">
    <extLst/>
  </autoFilter>
  <mergeCells count="6">
    <mergeCell ref="A1:R1"/>
    <mergeCell ref="A2:C2"/>
    <mergeCell ref="D2:E2"/>
    <mergeCell ref="F2:K2"/>
    <mergeCell ref="N2:O2"/>
    <mergeCell ref="Q2:R2"/>
  </mergeCells>
  <conditionalFormatting sqref="B7">
    <cfRule type="duplicateValues" dxfId="0" priority="10"/>
  </conditionalFormatting>
  <pageMargins left="0.75" right="0.75" top="1" bottom="1" header="0.5" footer="0.5"/>
  <pageSetup paperSize="9" scale="5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K 1 0 "   r g b C l r = " 4 6 C A 3 8 " / > < c o m m e n t   s : r e f = " K 4 5 "   r g b C l r = " 4 6 C A 3 8 " / > < c o m m e n t   s : r e f = " G 5 3 "   r g b C l r = " 4 6 C A 3 8 " / > < c o m m e n t   s : r e f = " K 8 0 "   r g b C l r = " 4 6 C A 3 8 " / > < c o m m e n t   s : r e f = " K 9 2 "   r g b C l r = " 4 6 C A 3 8 " / > < c o m m e n t   s : r e f = " K 2 0 3 "   r g b C l r = " 4 6 C A 3 8 " / > < c o m m e n t   s : r e f = " G 2 5 0 "   r g b C l r = " F B C 6 0 C " / > < c o m m e n t   s : r e f = " K 2 5 5 "   r g b C l r = " 2 4 C 7 F 0 " / > < c o m m e n t   s : r e f = " K 3 1 0 "   r g b C l r = " B 8 C 5 E 4 " / > < c o m m e n t   s : r e f = " G 3 5 9 "   r g b C l r = " 2 B C 9 F C " / > < c o m m e n t   s : r e f = " K 3 8 0 "   r g b C l r = " 5 5 C 8 E C " / > < c o m m e n t   s : r e f = " K 4 4 1 "   r g b C l r = " 5 5 C 8 E C " / > < / c o m m e n t L i s t > < c o m m e n t L i s t   s h e e t S t i d = " 3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2024年秋季（第二批，含补发）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</cp:lastModifiedBy>
  <dcterms:created xsi:type="dcterms:W3CDTF">2021-07-06T09:02:00Z</dcterms:created>
  <cp:lastPrinted>2022-05-30T08:59:00Z</cp:lastPrinted>
  <dcterms:modified xsi:type="dcterms:W3CDTF">2024-12-18T06:28:48Z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2F5DC767B48447848A690AD9C0E8938F_13</vt:lpwstr>
  </property>
  <property fmtid="{D5CDD505-2E9C-101B-9397-08002B2CF9AE}" pid="3" name="KSOProductBuildVer">
    <vt:lpwstr>2052-12.1.0.19302</vt:lpwstr>
  </property>
</Properties>
</file>