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90" yWindow="92" windowWidth="18980" windowHeight="9285" activeTab="0" tabRatio="618"/>
  </bookViews>
  <sheets>
    <sheet name="调整后 (2)" sheetId="1" r:id="rId2"/>
  </sheets>
  <definedNames>
    <definedName name="_xlnm.Print_Area" localSheetId="0">'调整后 (2)'!$A$1:$N$82</definedName>
  </definedNames>
  <calcPr calcId="162913"/>
</workbook>
</file>

<file path=xl/sharedStrings.xml><?xml version="1.0" encoding="utf-8"?>
<sst xmlns="http://schemas.openxmlformats.org/spreadsheetml/2006/main" count="451" uniqueCount="194">
  <si>
    <t>益阳市纳入2020年中央补助支持城镇老旧小区改造计划项目台账(调整后)</t>
  </si>
  <si>
    <t>注：1、2020年10月30日前必须全部开工；2、开工统计口径为办理质量安全监督手续；</t>
  </si>
  <si>
    <r>
      <rPr>
        <sz val="12.0"/>
        <rFont val="宋体"/>
        <charset val="134"/>
      </rPr>
      <t xml:space="preserve">  </t>
    </r>
    <r>
      <rPr>
        <sz val="12.0"/>
        <rFont val="宋体"/>
        <charset val="134"/>
      </rPr>
      <t>市（州）：</t>
    </r>
    <r>
      <rPr>
        <sz val="12.0"/>
        <rFont val="宋体"/>
        <charset val="134"/>
      </rPr>
      <t xml:space="preserve">   </t>
    </r>
    <r>
      <rPr>
        <sz val="12.0"/>
        <rFont val="宋体"/>
        <charset val="134"/>
      </rPr>
      <t>益阳市</t>
    </r>
    <r>
      <rPr>
        <sz val="12.0"/>
        <rFont val="宋体"/>
        <charset val="134"/>
      </rPr>
      <t xml:space="preserve">                                                     </t>
    </r>
    <r>
      <rPr>
        <sz val="12.0"/>
        <rFont val="宋体"/>
        <charset val="134"/>
      </rPr>
      <t xml:space="preserve">     </t>
    </r>
    <r>
      <rPr>
        <sz val="12.0"/>
        <rFont val="宋体"/>
        <charset val="134"/>
      </rPr>
      <t xml:space="preserve">  </t>
    </r>
    <r>
      <rPr>
        <sz val="12.0"/>
        <rFont val="宋体"/>
        <charset val="134"/>
      </rPr>
      <t>联系人及电话：汤昭辉</t>
    </r>
    <r>
      <rPr>
        <sz val="12.0"/>
        <rFont val="宋体"/>
        <charset val="134"/>
      </rPr>
      <t xml:space="preserve"> 0737-4209358</t>
    </r>
    <phoneticPr fontId="0" type="noConversion"/>
  </si>
  <si>
    <t>序号</t>
  </si>
  <si>
    <t>所在城市</t>
  </si>
  <si>
    <t>所在区县</t>
  </si>
  <si>
    <t>所在街道及社区</t>
  </si>
  <si>
    <t>小区名称</t>
  </si>
  <si>
    <t>涉及户数（户）</t>
  </si>
  <si>
    <t>小区内楼栋数（栋）</t>
  </si>
  <si>
    <t>总建筑面积（万平方米）</t>
  </si>
  <si>
    <t>建成时间</t>
  </si>
  <si>
    <t>房屋性质</t>
  </si>
  <si>
    <t>计划改造内容</t>
  </si>
  <si>
    <t>预计投资额（万元）</t>
  </si>
  <si>
    <t>实际改造内容</t>
  </si>
  <si>
    <t>实际投资额（万元）</t>
  </si>
  <si>
    <t>益阳市合计</t>
  </si>
  <si>
    <t>益阳市</t>
  </si>
  <si>
    <t>资阳区</t>
  </si>
  <si>
    <t>长春经开区马良社区</t>
  </si>
  <si>
    <t>马良安居小区</t>
  </si>
  <si>
    <t>其他</t>
  </si>
  <si>
    <t>公共设施、环卫设施、消防设施、排水工程、路面改造、一户一表和立面改造等</t>
  </si>
  <si>
    <t>大码头街道金花坪社区</t>
  </si>
  <si>
    <t>资阳供电家属区</t>
  </si>
  <si>
    <t>已房改公房小区</t>
  </si>
  <si>
    <t>大码头街道鹅羊池社区</t>
  </si>
  <si>
    <t>住宅公司家属区</t>
  </si>
  <si>
    <t>五一西路528号公安局老家属区</t>
  </si>
  <si>
    <t>房改房</t>
  </si>
  <si>
    <t>道路工程、排水工程、环卫设施、健身设施、停车位、围墙整治和绿化亮化等基础设施</t>
  </si>
  <si>
    <t>制革厂家属区</t>
  </si>
  <si>
    <t>湘印家属区</t>
  </si>
  <si>
    <t>大码头街道三角坪社区</t>
  </si>
  <si>
    <t>和瑞小区</t>
  </si>
  <si>
    <t>益阳</t>
  </si>
  <si>
    <t>资阳</t>
  </si>
  <si>
    <t>水利局家属区</t>
  </si>
  <si>
    <t>汽车路街道人民路社区</t>
  </si>
  <si>
    <t>原糖酒副食公司家属区</t>
  </si>
  <si>
    <t>已房改</t>
  </si>
  <si>
    <t>汽车路街道文昌阁社区</t>
  </si>
  <si>
    <t>电容器厂家属区</t>
  </si>
  <si>
    <t>普通商品房</t>
  </si>
  <si>
    <t>资阳区小计</t>
  </si>
  <si>
    <t>安化县</t>
  </si>
  <si>
    <t>东坪镇</t>
  </si>
  <si>
    <t>东坪镇闵家路</t>
  </si>
  <si>
    <t>渣矿小区</t>
  </si>
  <si>
    <t>1995年</t>
  </si>
  <si>
    <t>雨污管网改造、弱电管网预埋、道路改造、新建燃气管网、充电装置、绿化亮化、家居智能设备安装、加装电梯及其他涉及房屋公共安全部分的改造</t>
  </si>
  <si>
    <t>东坪镇柏杨路2号</t>
  </si>
  <si>
    <t>建设小区</t>
  </si>
  <si>
    <t>1998年</t>
  </si>
  <si>
    <t>东坪镇桔园巷6号</t>
  </si>
  <si>
    <t>财政小区</t>
  </si>
  <si>
    <t>东坪镇吴合新村</t>
  </si>
  <si>
    <t>吴合小区</t>
  </si>
  <si>
    <t>东坪镇小火车巷</t>
  </si>
  <si>
    <t>火车巷小区</t>
  </si>
  <si>
    <t>东坪镇迎宾路</t>
  </si>
  <si>
    <t>梅园小区</t>
  </si>
  <si>
    <t>东坪镇绿豆巷168号</t>
  </si>
  <si>
    <t>绿豆小区</t>
  </si>
  <si>
    <t>东坪镇新开路1号</t>
  </si>
  <si>
    <t>新开景园小区</t>
  </si>
  <si>
    <t>东坪镇梅山路东风巷</t>
  </si>
  <si>
    <t>联校小区</t>
  </si>
  <si>
    <t>东坪镇望家路8号</t>
  </si>
  <si>
    <t>临江小区</t>
  </si>
  <si>
    <t>东坪镇解放路</t>
  </si>
  <si>
    <t>电信小区</t>
  </si>
  <si>
    <t>东坪镇桔园新村</t>
  </si>
  <si>
    <t>金桔小区</t>
  </si>
  <si>
    <t>东坪镇第二家属区</t>
  </si>
  <si>
    <t>安化县小计</t>
  </si>
  <si>
    <t>南县</t>
  </si>
  <si>
    <t>南洲镇火箭社区</t>
  </si>
  <si>
    <t>南县火箭十组老旧小区</t>
  </si>
  <si>
    <t>私产</t>
  </si>
  <si>
    <t>道路0.7千米、供排水0.7千米、雨污管网0.8千米、通信1千米、公交站1个、垃圾处理站1个、停车场2个、房屋修缮0.15万平方米、建筑节能2.7万平方米、便民设施1个、照明盏24盏</t>
  </si>
  <si>
    <t>-</t>
  </si>
  <si>
    <t>南洲镇东红社区</t>
  </si>
  <si>
    <t>南县东红十三组老旧小区</t>
  </si>
  <si>
    <t>道路0.8千米、供排水0.9千米、雨污管网1千米、通信1千米、公交站1个、垃圾处理站2个、停车场2个房屋修缮0.15万平方米、建筑节能2.8万平方米、便民设施1个、照明盏28盏</t>
  </si>
  <si>
    <t>南洲镇洗马湖村</t>
  </si>
  <si>
    <t>南县洗马湖村老旧小区</t>
  </si>
  <si>
    <t>道路路0.7千米、供排水0.7千米、雨污管网0.9千米、通信1千米、公交站1个、垃圾处理站1个、停车场2个房屋修缮0.15万平方米、建筑节能2.8万平方米、便民设施1个、照明25盏</t>
  </si>
  <si>
    <t>南洲镇花甲社区</t>
  </si>
  <si>
    <t>南县橡胶厂老旧小区</t>
  </si>
  <si>
    <t>道路0.4千米、供排水0.6千米、雨污管网0.8千米、通信1千米、垃圾处理站1个、停车场1个房屋修缮0.1万平方米、建筑节能2.1万平方米、便民设施1个、照明盏15盏</t>
  </si>
  <si>
    <t>南洲镇老正街社区</t>
  </si>
  <si>
    <t>南县老县政府老旧小区</t>
  </si>
  <si>
    <t>道路0.9千米、供排水0.9千米、雨污管网1千米、供气1千米、通信1千米、垃圾处理站1个、停车场2个、房屋修缮0.25万平方米、建筑节能5.2万平方米、便民设施1个、照明盏42盏</t>
  </si>
  <si>
    <t>南县小 计</t>
  </si>
  <si>
    <t>桃江县</t>
  </si>
  <si>
    <t>桃花江镇</t>
  </si>
  <si>
    <t>原饮食公司住宿小区</t>
  </si>
  <si>
    <t>2000年以前</t>
  </si>
  <si>
    <t>单位集资房</t>
  </si>
  <si>
    <t>供水、电、气、雨污分流、通信管线、道路硬化、房屋公共区域修缮、建筑节能改造、绿化、围墙、照明设施等。</t>
  </si>
  <si>
    <t>林业局、农业局、看守所家属楼小区</t>
  </si>
  <si>
    <t>邮政局家属楼小区</t>
  </si>
  <si>
    <t>桃江小计</t>
  </si>
  <si>
    <t>沅江</t>
  </si>
  <si>
    <t>韩家汊社区</t>
  </si>
  <si>
    <t>韩家汊社区部门单位老旧小区</t>
  </si>
  <si>
    <t>1980-1999</t>
  </si>
  <si>
    <t>房改公房</t>
  </si>
  <si>
    <t>进出道路、供排水、供电、绿化、照明、改造进出公共区域修缮，污水和垃圾处理等基础设施改造提升等，部分加装电梯。</t>
  </si>
  <si>
    <t>山巷口社区</t>
  </si>
  <si>
    <t>商贸街部门单位老旧小区</t>
  </si>
  <si>
    <r>
      <rPr>
        <sz val="10.0"/>
        <color rgb="FF000000"/>
        <rFont val="Calibri"/>
        <family val="1"/>
      </rPr>
      <t>1</t>
    </r>
    <r>
      <rPr>
        <sz val="10.0"/>
        <rFont val="Calibri"/>
        <family val="1"/>
      </rPr>
      <t>982-1997</t>
    </r>
    <phoneticPr fontId="0" type="noConversion"/>
  </si>
  <si>
    <t>凌云塔社区</t>
  </si>
  <si>
    <t>凌云塔社区部门单位老旧小区</t>
  </si>
  <si>
    <r>
      <rPr>
        <sz val="10.0"/>
        <color rgb="FF000000"/>
        <rFont val="Calibri"/>
        <family val="1"/>
      </rPr>
      <t>1986</t>
    </r>
    <r>
      <rPr>
        <sz val="10.0"/>
        <rFont val="Calibri"/>
        <family val="1"/>
      </rPr>
      <t>-1993</t>
    </r>
    <phoneticPr fontId="0" type="noConversion"/>
  </si>
  <si>
    <t>凌云塔社区改制企业老旧小区</t>
  </si>
  <si>
    <t>1989-1995</t>
  </si>
  <si>
    <t>进出道路、供水、供电、供气、绿化、照明；进出房屋公共区域修缮、加装电梯，污水和垃圾处理等基础设施改造提升等</t>
  </si>
  <si>
    <t>沅江市小计</t>
  </si>
  <si>
    <t>高新区</t>
  </si>
  <si>
    <t>朝阳街道金山社区</t>
  </si>
  <si>
    <t>电机厂小区</t>
  </si>
  <si>
    <t>私有</t>
  </si>
  <si>
    <t>道路、绿化、排水</t>
  </si>
  <si>
    <t>朝阳街道羊舞岭社区</t>
  </si>
  <si>
    <t>羊舞岭小区</t>
  </si>
  <si>
    <t>安置房</t>
  </si>
  <si>
    <t>道路、排水</t>
  </si>
  <si>
    <t>朝阳街道海棠社区</t>
  </si>
  <si>
    <t>滨湖小区</t>
  </si>
  <si>
    <t>高新区小计</t>
  </si>
  <si>
    <t>赫山区</t>
  </si>
  <si>
    <t>金银山街道</t>
  </si>
  <si>
    <t>老皮蛋厂家属区老旧小区配套基础设施建设项目</t>
  </si>
  <si>
    <t>砖混　</t>
  </si>
  <si>
    <t>道路提质改造150米，新建排水管道300米，路灯10盏，消防管道150米，电路改造150米，环卫设施1套</t>
  </si>
  <si>
    <t>水箱厂老旧小区配套基础设施建设项目</t>
  </si>
  <si>
    <t>道路提质改造150米，新建排水管道300米，路灯10盏，消防管道150米，电路改造150米，环卫设施1套；供水一户一表改造</t>
  </si>
  <si>
    <t>粉末老旧小区配套基础设施建设项目</t>
  </si>
  <si>
    <t>道路提质改造100米，新建排水管道200米，路灯5盏，消防管道100米，电路改造100米，环卫设施1套</t>
  </si>
  <si>
    <t>空压机老旧小区配套基础设施建设项目</t>
  </si>
  <si>
    <t>建筑公司家属区老旧小区</t>
  </si>
  <si>
    <t>道路提质改造100米，新建排水管道150米，环卫设施1套；供水一户一表改造</t>
  </si>
  <si>
    <t>会龙山街道</t>
  </si>
  <si>
    <t>铁路鸡公山老旧小区</t>
  </si>
  <si>
    <t>道路提质改造120米，新建排水管道240米，消防管道100米，电路改造100米；供水一户一表改造</t>
  </si>
  <si>
    <t>红星佳苑老旧小区</t>
  </si>
  <si>
    <t>市公安局家属区老旧小区</t>
  </si>
  <si>
    <t>道路提质改造180米，新建排水管道360米，路灯8盏，消防管道180米，电路改造150米，环卫设施1套；供水一户一表改造</t>
  </si>
  <si>
    <t>电业局老旧小区配套基础设施建设项目</t>
  </si>
  <si>
    <t>农贸家属区老旧小区</t>
  </si>
  <si>
    <t>赫山街道</t>
  </si>
  <si>
    <t>交警三大队家属区老旧小区</t>
  </si>
  <si>
    <t>道路提质改造350米，新建排水管道700米，路灯10盏，消防管道350米，电路改造350米，环卫设施1套；供水一户一表改造</t>
  </si>
  <si>
    <t>物资局家属区（益阳大道东319号）家属区老旧小区配套基础设施建设项目</t>
  </si>
  <si>
    <t>道路提质改造200米，新建排水管道400米，路灯12盏，消防管道200米，电路改造200米，环卫设施1套；供水一户一表改造</t>
  </si>
  <si>
    <t>粮油综合公司（益阳大道东313号）居民小区配套基础设施建设项目</t>
  </si>
  <si>
    <t>道路提质改造180米，新建排水管道360米，路灯8盏，消防管道180米，电路改造180米，环卫设施1套；供水一户一表改造</t>
  </si>
  <si>
    <t>煤建公司家属区（桃花仑东路966号）配套基础设施建设项目</t>
  </si>
  <si>
    <t>赫山区国土局家属区老旧小区</t>
  </si>
  <si>
    <t>道路提质改造220米，新建排水管道440米，路灯10盏，消防管道220米，电路改造220米，环卫设施1套</t>
  </si>
  <si>
    <t>微生物家属区居民小区配套基础设施建设项目</t>
  </si>
  <si>
    <t>农机公司家属区老旧小区配套基础设施建设项目</t>
  </si>
  <si>
    <t>道路提质改造220米，新建排水管道440米，路灯10盏，消防管道220米，电路改造220米，环卫设施1套；供水一户一表改造</t>
  </si>
  <si>
    <t>市商务局家属区老旧小区</t>
  </si>
  <si>
    <t>道路提质改造800米，新建排水管道1600米，路灯20盏，消防管道800米，电路改造800米，环卫设施1套；供水一户一表改造</t>
  </si>
  <si>
    <t>赫山粮贸家属区老旧小区配套基础设施建设项目</t>
  </si>
  <si>
    <t>二轻经理部老旧小区</t>
  </si>
  <si>
    <t>桃花仑街道</t>
  </si>
  <si>
    <t>环卫处家属区老旧小区配套基础设施建设项目</t>
  </si>
  <si>
    <t>道路提质改造180米，新建排水管道360米，环卫设施1套；供水一户一表改造</t>
  </si>
  <si>
    <t>总工会家属区老旧小区配套基础设施建设项目</t>
  </si>
  <si>
    <t>工程公司家属区老旧小区配套基础设施建设项目</t>
  </si>
  <si>
    <t>大利小区老旧小区</t>
  </si>
  <si>
    <t>供销社家属区老旧小区配套基础设施建设项目</t>
  </si>
  <si>
    <t>道路提质改造100米，新建排水管道200米，消防管道100米，环卫设施1套；供水一户一表改造</t>
  </si>
  <si>
    <t>食杂家属区老旧小区配套基础设施建设项目</t>
  </si>
  <si>
    <t>联建小区老旧小区</t>
  </si>
  <si>
    <t>道路提质改造110米，新建排水管道200米，消防管道110米，环卫设施1套；供水一户一表改造</t>
  </si>
  <si>
    <t>再生资源家属区老旧小区配套基础设施建设项目</t>
  </si>
  <si>
    <t>道路提质改造110米，新建排水管道220米，消防管道110米，环卫设施1套；供水一户一表改造</t>
  </si>
  <si>
    <t>纺织公司家属区老旧小区配套基础设施建设项目</t>
  </si>
  <si>
    <t>道路提质改造120米，新建排水管道200米，消防管道120米，环卫设施1套；供水一户一表改造</t>
  </si>
  <si>
    <t>赫山区小计</t>
  </si>
  <si>
    <t>大通湖区</t>
  </si>
  <si>
    <t>红旗社区</t>
  </si>
  <si>
    <t>河坝镇红旗社区老旧小区</t>
  </si>
  <si>
    <t>砖混老旧楼房</t>
  </si>
  <si>
    <t>排水、道路、亮化</t>
  </si>
  <si>
    <t>银河社区</t>
  </si>
  <si>
    <t>河坝镇糖果厂老旧小区</t>
  </si>
  <si>
    <t>大通湖区小计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</si>
</sst>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0%"/>
    <numFmt numFmtId="177" formatCode="_ &quot;¥&quot;* #,##0.00_ ;_ &quot;¥&quot;* \-#,##0.00_ ;_ &quot;¥&quot;* &quot;-&quot;??_ ;_ @_ "/>
    <numFmt numFmtId="178" formatCode="_ ¥* #,##0_ ;_ ¥* -#,##0_ ;_ ¥* &quot;-&quot;_ ;_ @_ "/>
    <numFmt numFmtId="179" formatCode="_ * #,##0.00_ ;_ * -#,##0.00_ ;_ * &quot;-&quot;??_ ;_ @_ "/>
    <numFmt numFmtId="180" formatCode="_ * #,##0_ ;_ * -#,##0_ ;_ * &quot;-&quot;_ ;_ @_ "/>
    <numFmt numFmtId="181" formatCode="0.00_ "/>
    <numFmt numFmtId="182" formatCode="_ &quot;¥&quot;* #,##0_ ;_ &quot;¥&quot;* \-#,##0_ ;_ &quot;¥&quot;* &quot;-&quot;_ ;_ @_ "/>
    <numFmt numFmtId="183" formatCode="_ * #,##0_ ;_ * -#,##0_ ;_ * &quot;-&quot;_ ;_ @_ "/>
  </numFmts>
  <fonts count="51" x14ac:knownFonts="51">
    <font>
      <sz val="12.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0.0"/>
      <name val="宋体"/>
      <charset val="134"/>
      <b/>
    </font>
    <font>
      <sz val="12.0"/>
      <name val="宋体"/>
      <charset val="134"/>
      <b/>
    </font>
    <font>
      <sz val="10.0"/>
      <color rgb="FF000000"/>
      <name val="宋体"/>
      <charset val="134"/>
    </font>
    <font>
      <sz val="10.0"/>
      <name val="宋体"/>
      <charset val="134"/>
    </font>
    <font>
      <sz val="10.0"/>
      <color rgb="FF000000"/>
      <name val="Calibri"/>
      <family val="1"/>
    </font>
    <font>
      <sz val="9.0"/>
      <color rgb="FF000000"/>
      <name val="宋体"/>
      <charset val="134"/>
    </font>
    <font>
      <sz val="11.0"/>
      <color rgb="FF000000"/>
      <name val="宋体"/>
      <charset val="134"/>
    </font>
    <font>
      <sz val="10.0"/>
      <color rgb="FF000000"/>
      <name val="宋体"/>
      <charset val="134"/>
      <b/>
    </font>
    <font>
      <sz val="10.0"/>
      <color rgb="FF000000"/>
      <name val="仿宋"/>
      <charset val="134"/>
    </font>
    <font>
      <sz val="10.0"/>
      <name val="仿宋"/>
      <charset val="134"/>
    </font>
    <font>
      <sz val="10.5"/>
      <name val="Times New Roman"/>
      <family val="1"/>
    </font>
    <font>
      <sz val="10.5"/>
      <color rgb="FF000000"/>
      <name val="Times New Roman"/>
      <family val="1"/>
    </font>
    <font>
      <sz val="11.0"/>
      <name val="宋体"/>
      <charset val="134"/>
    </font>
    <font>
      <sz val="16.0"/>
      <name val="宋体"/>
      <charset val="134"/>
    </font>
    <font>
      <sz val="20.0"/>
      <name val="方正小标宋简体"/>
      <charset val="134"/>
      <b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2.0"/>
      <name val="宋体"/>
      <charset val="134"/>
    </font>
  </fonts>
  <fills count="68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none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14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3">
    <xf numFmtId="0" fontId="0" fillId="0" borderId="0" applyAlignment="1">
      <alignment vertical="center"/>
    </xf>
    <xf numFmtId="0" fontId="30" applyFont="1" fillId="0" borderId="0" applyAlignment="1">
      <alignment vertical="center"/>
    </xf>
    <xf numFmtId="0" fontId="30" applyFont="1" fillId="0" borderId="0" applyAlignment="1">
      <alignment vertical="center"/>
    </xf>
  </cellStyleXfs>
  <cellXfs count="259">
    <xf numFmtId="0" fontId="0" fillId="0" borderId="0" applyAlignment="1">
      <alignment vertical="center"/>
    </xf>
    <xf numFmtId="0" fontId="0" fillId="0" borderId="0" applyAlignment="1">
      <alignment vertical="center"/>
    </xf>
    <xf numFmtId="0" fontId="1" applyFont="1" fillId="2" applyFill="1" borderId="0" applyAlignment="1">
      <alignment vertical="center"/>
    </xf>
    <xf numFmtId="0" fontId="2" applyFont="1" fillId="3" applyFill="1" borderId="0" applyAlignment="1">
      <alignment vertical="center"/>
    </xf>
    <xf numFmtId="0" fontId="3" applyFont="1" fillId="4" applyFill="1" borderId="0" applyAlignment="1">
      <alignment vertical="center"/>
    </xf>
    <xf numFmtId="0" fontId="4" applyFont="1" fillId="5" applyFill="1" borderId="1" applyBorder="1" applyAlignment="1">
      <alignment vertical="center"/>
    </xf>
    <xf numFmtId="0" fontId="5" applyFont="1" fillId="6" applyFill="1" borderId="2" applyBorder="1" applyAlignment="1">
      <alignment vertical="center"/>
    </xf>
    <xf numFmtId="0" fontId="6" applyFont="1" fillId="0" borderId="0" applyAlignment="1">
      <alignment vertical="center"/>
    </xf>
    <xf numFmtId="0" fontId="7" applyFont="1" fillId="0" borderId="0" applyAlignment="1">
      <alignment vertical="center"/>
    </xf>
    <xf numFmtId="0" fontId="8" applyFont="1" fillId="0" borderId="3" applyBorder="1" applyAlignment="1">
      <alignment vertical="center"/>
    </xf>
    <xf numFmtId="0" fontId="9" applyFont="1" fillId="5" applyFill="1" borderId="4" applyBorder="1" applyAlignment="1">
      <alignment vertical="center"/>
    </xf>
    <xf numFmtId="0" fontId="10" applyFont="1" fillId="7" applyFill="1" borderId="5" applyBorder="1" applyAlignment="1">
      <alignment vertical="center"/>
    </xf>
    <xf numFmtId="0" fontId="0" fillId="8" applyFill="1" borderId="6" applyBorder="1" applyAlignment="1">
      <alignment vertical="center"/>
    </xf>
    <xf numFmtId="0" fontId="11" applyFont="1" fillId="0" borderId="0" applyAlignment="1">
      <alignment vertical="center"/>
    </xf>
    <xf numFmtId="0" fontId="12" applyFont="1" fillId="0" borderId="7" applyBorder="1" applyAlignment="1">
      <alignment vertical="center"/>
    </xf>
    <xf numFmtId="0" fontId="13" applyFont="1" fillId="0" borderId="8" applyBorder="1" applyAlignment="1">
      <alignment vertical="center"/>
    </xf>
    <xf numFmtId="0" fontId="14" applyFont="1" fillId="0" borderId="9" applyBorder="1" applyAlignment="1">
      <alignment vertical="center"/>
    </xf>
    <xf numFmtId="0" fontId="14" applyFont="1" fillId="0" borderId="0" applyAlignment="1">
      <alignment vertical="center"/>
    </xf>
    <xf numFmtId="0" fontId="15" applyFont="1" fillId="0" borderId="10" applyBorder="1" applyAlignment="1">
      <alignment vertical="center"/>
    </xf>
    <xf numFmtId="0" fontId="16" applyFont="1" fillId="9" applyFill="1" borderId="0" applyAlignment="1">
      <alignment vertical="center"/>
    </xf>
    <xf numFmtId="0" fontId="16" applyFont="1" fillId="10" applyFill="1" borderId="0" applyAlignment="1">
      <alignment vertical="center"/>
    </xf>
    <xf numFmtId="0" fontId="16" applyFont="1" fillId="11" applyFill="1" borderId="0" applyAlignment="1">
      <alignment vertical="center"/>
    </xf>
    <xf numFmtId="0" fontId="16" applyFont="1" fillId="12" applyFill="1" borderId="0" applyAlignment="1">
      <alignment vertical="center"/>
    </xf>
    <xf numFmtId="0" fontId="16" applyFont="1" fillId="13" applyFill="1" borderId="0" applyAlignment="1">
      <alignment vertical="center"/>
    </xf>
    <xf numFmtId="0" fontId="16" applyFont="1" fillId="14" applyFill="1" borderId="0" applyAlignment="1">
      <alignment vertical="center"/>
    </xf>
    <xf numFmtId="0" fontId="16" applyFont="1" fillId="15" applyFill="1" borderId="0" applyAlignment="1">
      <alignment vertical="center"/>
    </xf>
    <xf numFmtId="0" fontId="16" applyFont="1" fillId="16" applyFill="1" borderId="0" applyAlignment="1">
      <alignment vertical="center"/>
    </xf>
    <xf numFmtId="0" fontId="16" applyFont="1" fillId="17" applyFill="1" borderId="0" applyAlignment="1">
      <alignment vertical="center"/>
    </xf>
    <xf numFmtId="0" fontId="16" applyFont="1" fillId="18" applyFill="1" borderId="0" applyAlignment="1">
      <alignment vertical="center"/>
    </xf>
    <xf numFmtId="0" fontId="16" applyFont="1" fillId="19" applyFill="1" borderId="0" applyAlignment="1">
      <alignment vertical="center"/>
    </xf>
    <xf numFmtId="0" fontId="16" applyFont="1" fillId="20" applyFill="1" borderId="0" applyAlignment="1">
      <alignment vertical="center"/>
    </xf>
    <xf numFmtId="0" fontId="17" applyFont="1" fillId="21" applyFill="1" borderId="0" applyAlignment="1">
      <alignment vertical="center"/>
    </xf>
    <xf numFmtId="0" fontId="17" applyFont="1" fillId="22" applyFill="1" borderId="0" applyAlignment="1">
      <alignment vertical="center"/>
    </xf>
    <xf numFmtId="0" fontId="17" applyFont="1" fillId="23" applyFill="1" borderId="0" applyAlignment="1">
      <alignment vertical="center"/>
    </xf>
    <xf numFmtId="0" fontId="17" applyFont="1" fillId="24" applyFill="1" borderId="0" applyAlignment="1">
      <alignment vertical="center"/>
    </xf>
    <xf numFmtId="0" fontId="17" applyFont="1" fillId="25" applyFill="1" borderId="0" applyAlignment="1">
      <alignment vertical="center"/>
    </xf>
    <xf numFmtId="0" fontId="17" applyFont="1" fillId="26" applyFill="1" borderId="0" applyAlignment="1">
      <alignment vertical="center"/>
    </xf>
    <xf numFmtId="0" fontId="17" applyFont="1" fillId="27" applyFill="1" borderId="0" applyAlignment="1">
      <alignment vertical="center"/>
    </xf>
    <xf numFmtId="0" fontId="17" applyFont="1" fillId="28" applyFill="1" borderId="0" applyAlignment="1">
      <alignment vertical="center"/>
    </xf>
    <xf numFmtId="0" fontId="17" applyFont="1" fillId="29" applyFill="1" borderId="0" applyAlignment="1">
      <alignment vertical="center"/>
    </xf>
    <xf numFmtId="0" fontId="17" applyFont="1" fillId="30" applyFill="1" borderId="0" applyAlignment="1">
      <alignment vertical="center"/>
    </xf>
    <xf numFmtId="0" fontId="17" applyFont="1" fillId="31" applyFill="1" borderId="0" applyAlignment="1">
      <alignment vertical="center"/>
    </xf>
    <xf numFmtId="0" fontId="17" applyFont="1" fillId="32" applyFill="1" borderId="0" applyAlignment="1">
      <alignment vertical="center"/>
    </xf>
    <xf numFmtId="176" applyNumberFormat="1" fontId="0" fillId="0" borderId="0" applyAlignment="1">
      <alignment vertical="center"/>
    </xf>
    <xf numFmtId="177" applyNumberFormat="1" fontId="0" fillId="0" borderId="0" applyAlignment="1">
      <alignment vertical="center"/>
    </xf>
    <xf numFmtId="178" applyNumberFormat="1" fontId="0" fillId="0" borderId="0" applyAlignment="1">
      <alignment vertical="center"/>
    </xf>
    <xf numFmtId="179" applyNumberFormat="1" fontId="0" fillId="0" borderId="0" applyAlignment="1">
      <alignment vertical="center"/>
    </xf>
    <xf numFmtId="180" applyNumberFormat="1" fontId="0" fillId="0" borderId="0" applyAlignment="1">
      <alignment vertical="center"/>
    </xf>
    <xf numFmtId="0" fontId="18" applyFont="1" fillId="0" borderId="11" applyBorder="1" applyAlignment="1" xfId="0">
      <alignment horizontal="center" vertical="center"/>
    </xf>
    <xf numFmtId="0" fontId="18" applyFont="1" fillId="0" borderId="11" applyBorder="1" applyAlignment="1">
      <alignment horizontal="center" vertical="center"/>
    </xf>
    <xf numFmtId="0" fontId="18" applyFont="1" fillId="0" borderId="13" applyBorder="1" applyAlignment="1" xfId="0">
      <alignment horizontal="center" vertical="center"/>
    </xf>
    <xf numFmtId="0" fontId="18" applyFont="1" fillId="0" borderId="13" applyBorder="1" applyAlignment="1">
      <alignment horizontal="center" vertical="center"/>
    </xf>
    <xf numFmtId="0" fontId="18" applyFont="1" fillId="0" borderId="15" applyBorder="1" applyAlignment="1" xfId="0">
      <alignment horizontal="center" vertical="center"/>
    </xf>
    <xf numFmtId="0" fontId="18" applyFont="1" fillId="0" borderId="15" applyBorder="1" applyAlignment="1">
      <alignment horizontal="center" vertical="center"/>
    </xf>
    <xf numFmtId="0" fontId="18" applyFont="1" fillId="0" borderId="17" applyBorder="1" applyAlignment="1" xfId="0">
      <alignment horizontal="center" vertical="center"/>
    </xf>
    <xf numFmtId="0" fontId="18" applyFont="1" fillId="0" borderId="17" applyBorder="1" applyAlignment="1">
      <alignment horizontal="center" vertical="center"/>
    </xf>
    <xf numFmtId="0" fontId="19" applyFont="1" fillId="0" borderId="0" applyAlignment="1" xfId="0">
      <alignment vertical="center"/>
    </xf>
    <xf numFmtId="0" fontId="19" applyFont="1" fillId="0" borderId="0" applyAlignment="1">
      <alignment vertical="center"/>
    </xf>
    <xf numFmtId="0" fontId="20" applyFont="1" fillId="0" borderId="19" applyBorder="1" applyAlignment="1" xfId="0">
      <alignment horizontal="center" vertical="center" wrapText="1"/>
    </xf>
    <xf numFmtId="0" fontId="20" applyFont="1" fillId="0" borderId="19" applyBorder="1" applyAlignment="1">
      <alignment horizontal="center" vertical="center" wrapText="1"/>
    </xf>
    <xf numFmtId="0" fontId="21" applyFont="1" fillId="0" borderId="21" applyBorder="1" applyAlignment="1" xfId="0">
      <alignment horizontal="center" vertical="center" wrapText="1"/>
    </xf>
    <xf numFmtId="0" fontId="21" applyFont="1" fillId="0" borderId="21" applyBorder="1" applyAlignment="1">
      <alignment horizontal="center" vertical="center" wrapText="1"/>
    </xf>
    <xf numFmtId="0" fontId="21" applyFont="1" fillId="0" borderId="0" applyAlignment="1" xfId="0">
      <alignment vertical="center"/>
    </xf>
    <xf numFmtId="0" fontId="21" applyFont="1" fillId="0" borderId="0" applyAlignment="1">
      <alignment vertical="center"/>
    </xf>
    <xf numFmtId="0" fontId="18" applyFont="1" fillId="0" borderId="23" applyBorder="1" applyAlignment="1" xfId="0">
      <alignment horizontal="center" vertical="center"/>
    </xf>
    <xf numFmtId="0" fontId="18" applyFont="1" fillId="0" borderId="23" applyBorder="1" applyAlignment="1">
      <alignment horizontal="center" vertical="center"/>
    </xf>
    <xf numFmtId="0" fontId="18" applyFont="1" fillId="0" borderId="25" applyBorder="1" applyAlignment="1" xfId="0">
      <alignment horizontal="center" vertical="center"/>
    </xf>
    <xf numFmtId="0" fontId="18" applyFont="1" fillId="0" borderId="25" applyBorder="1" applyAlignment="1">
      <alignment horizontal="center" vertical="center"/>
    </xf>
    <xf numFmtId="0" fontId="18" applyFont="1" fillId="0" borderId="27" applyBorder="1" applyAlignment="1" xfId="0">
      <alignment horizontal="center" vertical="center"/>
    </xf>
    <xf numFmtId="0" fontId="18" applyFont="1" fillId="0" borderId="27" applyBorder="1" applyAlignment="1">
      <alignment horizontal="center" vertical="center"/>
    </xf>
    <xf numFmtId="0" fontId="18" applyFont="1" fillId="0" borderId="29" applyBorder="1" applyAlignment="1" xfId="0">
      <alignment horizontal="center" vertical="center"/>
    </xf>
    <xf numFmtId="0" fontId="18" applyFont="1" fillId="0" borderId="29" applyBorder="1" applyAlignment="1">
      <alignment horizontal="center" vertical="center"/>
    </xf>
    <xf numFmtId="0" fontId="18" applyFont="1" fillId="0" borderId="0" applyAlignment="1" xfId="0">
      <alignment vertical="center"/>
    </xf>
    <xf numFmtId="0" fontId="18" applyFont="1" fillId="0" borderId="0" applyAlignment="1">
      <alignment vertical="center"/>
    </xf>
    <xf numFmtId="0" fontId="21" applyFont="1" fillId="0" borderId="31" applyBorder="1" applyAlignment="1" xfId="0">
      <alignment vertical="center"/>
    </xf>
    <xf numFmtId="0" fontId="21" applyFont="1" fillId="0" borderId="31" applyBorder="1" applyAlignment="1">
      <alignment vertical="center"/>
    </xf>
    <xf numFmtId="0" fontId="21" applyFont="1" fillId="33" applyFill="1" borderId="33" applyBorder="1" applyAlignment="1" xfId="0">
      <alignment vertical="center"/>
    </xf>
    <xf numFmtId="0" fontId="21" applyFont="1" fillId="33" applyFill="1" borderId="33" applyBorder="1" applyAlignment="1">
      <alignment vertical="center"/>
    </xf>
    <xf numFmtId="0" fontId="21" applyFont="1" fillId="33" applyFill="1" borderId="35" applyBorder="1" applyAlignment="1" xfId="0">
      <alignment horizontal="center" vertical="center" wrapText="1"/>
    </xf>
    <xf numFmtId="0" fontId="21" applyFont="1" fillId="33" applyFill="1" borderId="35" applyBorder="1" applyAlignment="1">
      <alignment horizontal="center" vertical="center" wrapText="1"/>
    </xf>
    <xf numFmtId="0" fontId="21" applyFont="1" fillId="33" applyFill="1" borderId="0" applyAlignment="1" xfId="0">
      <alignment vertical="center"/>
    </xf>
    <xf numFmtId="0" fontId="21" applyFont="1" fillId="33" applyFill="1" borderId="0" applyAlignment="1">
      <alignment vertical="center"/>
    </xf>
    <xf numFmtId="0" fontId="21" applyFont="1" fillId="34" applyFill="1" borderId="37" applyBorder="1" applyAlignment="1" xfId="0">
      <alignment horizontal="center" vertical="center" wrapText="1"/>
    </xf>
    <xf numFmtId="0" fontId="21" applyFont="1" fillId="34" applyFill="1" borderId="37" applyBorder="1" applyAlignment="1">
      <alignment horizontal="center" vertical="center" wrapText="1"/>
    </xf>
    <xf numFmtId="0" fontId="18" applyFont="1" fillId="0" borderId="39" applyBorder="1" applyAlignment="1" xfId="0">
      <alignment vertical="center"/>
    </xf>
    <xf numFmtId="0" fontId="18" applyFont="1" fillId="0" borderId="39" applyBorder="1" applyAlignment="1">
      <alignment vertical="center"/>
    </xf>
    <xf numFmtId="0" fontId="18" applyFont="1" fillId="0" borderId="41" applyBorder="1" applyAlignment="1" xfId="0">
      <alignment vertical="center"/>
    </xf>
    <xf numFmtId="0" fontId="18" applyFont="1" fillId="0" borderId="41" applyBorder="1" applyAlignment="1">
      <alignment vertical="center"/>
    </xf>
    <xf numFmtId="0" fontId="18" applyFont="1" fillId="0" borderId="43" applyBorder="1" applyAlignment="1" xfId="0">
      <alignment horizontal="center" vertical="center"/>
    </xf>
    <xf numFmtId="0" fontId="18" applyFont="1" fillId="0" borderId="43" applyBorder="1" applyAlignment="1">
      <alignment horizontal="center" vertical="center"/>
    </xf>
    <xf numFmtId="0" fontId="18" applyFont="1" fillId="0" borderId="45" applyBorder="1" applyAlignment="1" xfId="0">
      <alignment horizontal="center" vertical="center"/>
    </xf>
    <xf numFmtId="0" fontId="18" applyFont="1" fillId="0" borderId="45" applyBorder="1" applyAlignment="1">
      <alignment horizontal="center" vertical="center"/>
    </xf>
    <xf numFmtId="0" fontId="18" applyFont="1" fillId="0" borderId="0" applyAlignment="1" xfId="0">
      <alignment horizontal="center" vertical="center"/>
    </xf>
    <xf numFmtId="0" fontId="18" applyFont="1" fillId="0" borderId="0" applyAlignment="1">
      <alignment horizontal="center" vertical="center"/>
    </xf>
    <xf numFmtId="0" fontId="18" applyFont="1" fillId="0" borderId="47" applyBorder="1" applyAlignment="1" xfId="0">
      <alignment horizontal="center" vertical="center"/>
    </xf>
    <xf numFmtId="0" fontId="18" applyFont="1" fillId="0" borderId="47" applyBorder="1" applyAlignment="1">
      <alignment horizontal="center" vertical="center"/>
    </xf>
    <xf numFmtId="0" fontId="22" applyFont="1" fillId="0" borderId="49" applyBorder="1" applyAlignment="1" xfId="0">
      <alignment horizontal="center" vertical="center" wrapText="1"/>
    </xf>
    <xf numFmtId="0" fontId="22" applyFont="1" fillId="0" borderId="49" applyBorder="1" applyAlignment="1">
      <alignment horizontal="center" vertical="center" wrapText="1"/>
    </xf>
    <xf numFmtId="0" fontId="20" applyFont="1" fillId="0" borderId="51" applyBorder="1" applyAlignment="1" xfId="0">
      <alignment horizontal="justify" vertical="center" wrapText="1"/>
    </xf>
    <xf numFmtId="0" fontId="20" applyFont="1" fillId="0" borderId="51" applyBorder="1" applyAlignment="1">
      <alignment horizontal="justify" vertical="center" wrapText="1"/>
    </xf>
    <xf numFmtId="0" fontId="18" applyFont="1" fillId="0" borderId="53" applyBorder="1" applyAlignment="1" xfId="0">
      <alignment vertical="center"/>
    </xf>
    <xf numFmtId="0" fontId="18" applyFont="1" fillId="0" borderId="53" applyBorder="1" applyAlignment="1">
      <alignment vertical="center"/>
    </xf>
    <xf numFmtId="0" fontId="20" applyFont="1" fillId="0" borderId="55" applyBorder="1" applyAlignment="1" xfId="0">
      <alignment horizontal="left" vertical="center" wrapText="1"/>
    </xf>
    <xf numFmtId="0" fontId="20" applyFont="1" fillId="0" borderId="55" applyBorder="1" applyAlignment="1">
      <alignment horizontal="left" vertical="center" wrapText="1"/>
    </xf>
    <xf numFmtId="0" fontId="23" applyFont="1" fillId="0" borderId="57" applyBorder="1" applyAlignment="1" xfId="0">
      <alignment horizontal="center" vertical="center" wrapText="1"/>
    </xf>
    <xf numFmtId="0" fontId="23" applyFont="1" fillId="0" borderId="57" applyBorder="1" applyAlignment="1">
      <alignment horizontal="center" vertical="center" wrapText="1"/>
    </xf>
    <xf numFmtId="0" fontId="24" applyFont="1" fillId="0" borderId="59" applyBorder="1" applyAlignment="1" xfId="0">
      <alignment horizontal="center" vertical="center" wrapText="1"/>
    </xf>
    <xf numFmtId="0" fontId="24" applyFont="1" fillId="0" borderId="59" applyBorder="1" applyAlignment="1">
      <alignment horizontal="center" vertical="center" wrapText="1"/>
    </xf>
    <xf numFmtId="0" fontId="25" applyFont="1" fillId="0" borderId="61" applyBorder="1" applyAlignment="1" xfId="0">
      <alignment horizontal="center" vertical="center" wrapText="1"/>
    </xf>
    <xf numFmtId="0" fontId="25" applyFont="1" fillId="0" borderId="61" applyBorder="1" applyAlignment="1">
      <alignment horizontal="center" vertical="center" wrapText="1"/>
    </xf>
    <xf numFmtId="0" fontId="20" applyFont="1" fillId="33" applyFill="1" borderId="63" applyBorder="1" applyAlignment="1" xfId="0">
      <alignment horizontal="center" vertical="center" wrapText="1"/>
    </xf>
    <xf numFmtId="0" fontId="20" applyFont="1" fillId="33" applyFill="1" borderId="63" applyBorder="1" applyAlignment="1">
      <alignment horizontal="center" vertical="center" wrapText="1"/>
    </xf>
    <xf numFmtId="0" fontId="26" applyFont="1" fillId="33" applyFill="1" borderId="65" applyBorder="1" applyAlignment="1" xfId="0">
      <alignment horizontal="center" vertical="center" wrapText="1"/>
    </xf>
    <xf numFmtId="0" fontId="26" applyFont="1" fillId="33" applyFill="1" borderId="65" applyBorder="1" applyAlignment="1">
      <alignment horizontal="center" vertical="center" wrapText="1"/>
    </xf>
    <xf numFmtId="0" fontId="27" applyFont="1" fillId="33" applyFill="1" borderId="67" applyBorder="1" applyAlignment="1" xfId="0">
      <alignment horizontal="left" vertical="center" wrapText="1"/>
    </xf>
    <xf numFmtId="0" fontId="27" applyFont="1" fillId="33" applyFill="1" borderId="67" applyBorder="1" applyAlignment="1">
      <alignment horizontal="left" vertical="center" wrapText="1"/>
    </xf>
    <xf numFmtId="0" fontId="26" applyFont="1" fillId="33" applyFill="1" borderId="69" applyBorder="1" applyAlignment="1" xfId="0">
      <alignment horizontal="center" wrapText="1"/>
    </xf>
    <xf numFmtId="0" fontId="26" applyFont="1" fillId="33" applyFill="1" borderId="69" applyBorder="1" applyAlignment="1">
      <alignment horizontal="center" wrapText="1"/>
    </xf>
    <xf numFmtId="0" fontId="26" applyFont="1" fillId="0" borderId="71" applyBorder="1" applyAlignment="1" xfId="0">
      <alignment horizontal="center" vertical="center" wrapText="1"/>
    </xf>
    <xf numFmtId="0" fontId="26" applyFont="1" fillId="0" borderId="71" applyBorder="1" applyAlignment="1">
      <alignment horizontal="center" vertical="center" wrapText="1"/>
    </xf>
    <xf numFmtId="0" fontId="27" applyFont="1" fillId="0" borderId="73" applyBorder="1" applyAlignment="1" xfId="0">
      <alignment horizontal="left" vertical="center" wrapText="1"/>
    </xf>
    <xf numFmtId="0" fontId="27" applyFont="1" fillId="0" borderId="73" applyBorder="1" applyAlignment="1">
      <alignment horizontal="left" vertical="center" wrapText="1"/>
    </xf>
    <xf numFmtId="0" fontId="26" applyFont="1" fillId="0" borderId="75" applyBorder="1" applyAlignment="1" xfId="0">
      <alignment horizontal="center" wrapText="1"/>
    </xf>
    <xf numFmtId="0" fontId="26" applyFont="1" fillId="0" borderId="75" applyBorder="1" applyAlignment="1">
      <alignment horizontal="center" wrapText="1"/>
    </xf>
    <xf numFmtId="0" fontId="27" applyFont="1" fillId="0" borderId="77" applyBorder="1" applyAlignment="1" xfId="0">
      <alignment horizontal="center" vertical="center" wrapText="1"/>
    </xf>
    <xf numFmtId="0" fontId="27" applyFont="1" fillId="0" borderId="77" applyBorder="1" applyAlignment="1">
      <alignment horizontal="center" vertical="center" wrapText="1"/>
    </xf>
    <xf numFmtId="0" fontId="26" applyFont="1" fillId="0" borderId="79" applyBorder="1" applyAlignment="1" xfId="0">
      <alignment horizontal="left" vertical="center" wrapText="1"/>
    </xf>
    <xf numFmtId="0" fontId="26" applyFont="1" fillId="0" borderId="79" applyBorder="1" applyAlignment="1">
      <alignment horizontal="left" vertical="center" wrapText="1"/>
    </xf>
    <xf numFmtId="181" applyNumberFormat="1" fontId="21" applyFont="1" fillId="33" applyFill="1" borderId="0" applyAlignment="1" xfId="0">
      <alignment vertical="center"/>
    </xf>
    <xf numFmtId="181" applyNumberFormat="1" fontId="21" applyFont="1" fillId="33" applyFill="1" borderId="0" applyAlignment="1">
      <alignment vertical="center"/>
    </xf>
    <xf numFmtId="0" fontId="18" applyFont="1" fillId="0" borderId="81" applyBorder="1" applyAlignment="1" xfId="0">
      <alignment horizontal="center" vertical="center" wrapText="1"/>
    </xf>
    <xf numFmtId="0" fontId="18" applyFont="1" fillId="0" borderId="81" applyBorder="1" applyAlignment="1">
      <alignment horizontal="center" vertical="center" wrapText="1"/>
    </xf>
    <xf numFmtId="0" fontId="28" applyFont="1" fillId="0" borderId="83" applyBorder="1" applyAlignment="1" xfId="0">
      <alignment horizontal="center" vertical="center" wrapText="1"/>
    </xf>
    <xf numFmtId="0" fontId="28" applyFont="1" fillId="0" borderId="83" applyBorder="1" applyAlignment="1">
      <alignment horizontal="center" vertical="center" wrapText="1"/>
    </xf>
    <xf numFmtId="0" fontId="29" applyFont="1" fillId="0" borderId="85" applyBorder="1" applyAlignment="1" xfId="0">
      <alignment horizontal="center" vertical="center" wrapText="1"/>
    </xf>
    <xf numFmtId="0" fontId="29" applyFont="1" fillId="0" borderId="85" applyBorder="1" applyAlignment="1">
      <alignment horizontal="center" vertical="center" wrapText="1"/>
    </xf>
    <xf numFmtId="0" fontId="29" applyFont="1" fillId="33" applyFill="1" borderId="87" applyBorder="1" applyAlignment="1" xfId="0">
      <alignment horizontal="center" vertical="center" wrapText="1"/>
    </xf>
    <xf numFmtId="0" fontId="29" applyFont="1" fillId="33" applyFill="1" borderId="87" applyBorder="1" applyAlignment="1">
      <alignment horizontal="center" vertical="center" wrapText="1"/>
    </xf>
    <xf numFmtId="0" fontId="24" applyFont="1" fillId="33" applyFill="1" borderId="89" applyBorder="1" applyAlignment="1" xfId="0">
      <alignment horizontal="center" vertical="center"/>
    </xf>
    <xf numFmtId="0" fontId="24" applyFont="1" fillId="33" applyFill="1" borderId="89" applyBorder="1" applyAlignment="1">
      <alignment horizontal="center" vertical="center"/>
    </xf>
    <xf numFmtId="0" fontId="30" applyFont="1" fillId="33" applyFill="1" borderId="91" applyBorder="1" applyAlignment="1" xfId="0">
      <alignment horizontal="center" vertical="center" wrapText="1"/>
    </xf>
    <xf numFmtId="0" fontId="30" applyFont="1" fillId="33" applyFill="1" borderId="91" applyBorder="1" applyAlignment="1">
      <alignment horizontal="center" vertical="center" wrapText="1"/>
    </xf>
    <xf numFmtId="0" fontId="30" applyFont="1" fillId="33" applyFill="1" borderId="93" applyBorder="1" applyAlignment="1" xfId="0">
      <alignment horizontal="center" vertical="center"/>
    </xf>
    <xf numFmtId="0" fontId="30" applyFont="1" fillId="33" applyFill="1" borderId="93" applyBorder="1" applyAlignment="1">
      <alignment horizontal="center" vertical="center"/>
    </xf>
    <xf numFmtId="181" applyNumberFormat="1" fontId="30" applyFont="1" fillId="33" applyFill="1" borderId="95" applyBorder="1" applyAlignment="1" xfId="0">
      <alignment horizontal="center" vertical="center"/>
    </xf>
    <xf numFmtId="181" applyNumberFormat="1" fontId="30" applyFont="1" fillId="33" applyFill="1" borderId="95" applyBorder="1" applyAlignment="1">
      <alignment horizontal="center" vertical="center"/>
    </xf>
    <xf numFmtId="0" fontId="24" applyFont="1" fillId="33" applyFill="1" borderId="97" applyBorder="1" applyAlignment="1" xfId="0">
      <alignment horizontal="center" vertical="center" wrapText="1"/>
    </xf>
    <xf numFmtId="0" fontId="24" applyFont="1" fillId="33" applyFill="1" borderId="97" applyBorder="1" applyAlignment="1">
      <alignment horizontal="center" vertical="center" wrapText="1"/>
    </xf>
    <xf numFmtId="0" fontId="0" fillId="0" borderId="99" applyBorder="1" applyAlignment="1" xfId="0">
      <alignment horizontal="center" vertical="center" wrapText="1"/>
    </xf>
    <xf numFmtId="0" fontId="0" fillId="0" borderId="99" applyBorder="1" applyAlignment="1">
      <alignment horizontal="center" vertical="center" wrapText="1"/>
    </xf>
    <xf numFmtId="0" fontId="19" applyFont="1" fillId="0" borderId="101" applyBorder="1" applyAlignment="1" xfId="0">
      <alignment horizontal="center" vertical="center" wrapText="1"/>
    </xf>
    <xf numFmtId="0" fontId="19" applyFont="1" fillId="0" borderId="101" applyBorder="1" applyAlignment="1">
      <alignment horizontal="center" vertical="center" wrapText="1"/>
    </xf>
    <xf numFmtId="0" fontId="19" applyFont="1" fillId="0" borderId="103" applyBorder="1" applyAlignment="1" xfId="0">
      <alignment horizontal="center" vertical="center" wrapText="1"/>
    </xf>
    <xf numFmtId="0" fontId="19" applyFont="1" fillId="0" borderId="103" applyBorder="1" applyAlignment="1">
      <alignment horizontal="center" vertical="center" wrapText="1"/>
    </xf>
    <xf numFmtId="0" fontId="19" applyFont="1" fillId="0" borderId="0" applyAlignment="1" xfId="0">
      <alignment horizontal="center" vertical="center" wrapText="1"/>
    </xf>
    <xf numFmtId="0" fontId="19" applyFont="1" fillId="0" borderId="0" applyAlignment="1">
      <alignment horizontal="center" vertical="center" wrapText="1"/>
    </xf>
    <xf numFmtId="0" fontId="19" applyFont="1" fillId="0" borderId="105" applyBorder="1" applyAlignment="1" xfId="0">
      <alignment horizontal="center" vertical="center" wrapText="1"/>
    </xf>
    <xf numFmtId="0" fontId="19" applyFont="1" fillId="0" borderId="105" applyBorder="1" applyAlignment="1">
      <alignment horizontal="center" vertical="center" wrapText="1"/>
    </xf>
    <xf numFmtId="0" fontId="0" fillId="0" borderId="107" applyBorder="1" applyAlignment="1" xfId="0">
      <alignment horizontal="center" vertical="center" wrapText="1"/>
    </xf>
    <xf numFmtId="0" fontId="0" fillId="0" borderId="107" applyBorder="1" applyAlignment="1">
      <alignment horizontal="center" vertical="center" wrapText="1"/>
    </xf>
    <xf numFmtId="0" fontId="0" fillId="0" borderId="0" applyAlignment="1" xfId="0">
      <alignment horizontal="left" vertical="center"/>
    </xf>
    <xf numFmtId="0" fontId="0" fillId="0" borderId="0" applyAlignment="1">
      <alignment horizontal="left" vertical="center"/>
    </xf>
    <xf numFmtId="0" fontId="31" applyFont="1" fillId="0" borderId="0" applyAlignment="1" xfId="0">
      <alignment horizontal="center" vertical="center"/>
    </xf>
    <xf numFmtId="0" fontId="31" applyFont="1" fillId="0" borderId="0" applyAlignment="1">
      <alignment horizontal="center" vertical="center"/>
    </xf>
    <xf numFmtId="0" fontId="19" applyFont="1" fillId="0" borderId="0" applyAlignment="1" xfId="0">
      <alignment horizontal="center" vertical="center"/>
    </xf>
    <xf numFmtId="0" fontId="19" applyFont="1" fillId="0" borderId="0" applyAlignment="1">
      <alignment horizontal="center" vertical="center"/>
    </xf>
    <xf numFmtId="0" fontId="32" applyFont="1" fillId="0" borderId="0" applyAlignment="1" xfId="0">
      <alignment horizontal="center" vertical="center"/>
    </xf>
    <xf numFmtId="0" fontId="32" applyFont="1" fillId="0" borderId="0" applyAlignment="1">
      <alignment horizontal="center" vertical="center"/>
    </xf>
    <xf numFmtId="0" fontId="0" fillId="0" borderId="0" applyAlignment="1" xfId="0">
      <alignment vertical="center"/>
    </xf>
    <xf numFmtId="0" fontId="21" applyFont="1" fillId="35" applyFill="1" borderId="109" applyBorder="1" applyAlignment="1" xfId="0">
      <alignment horizontal="center" vertical="center" wrapText="1"/>
    </xf>
    <xf numFmtId="0" fontId="30" applyFont="1" fillId="0" borderId="0" applyAlignment="1" xfId="0">
      <alignment vertical="center"/>
    </xf>
    <xf numFmtId="0" fontId="21" applyFont="1" fillId="35" applyFill="1" borderId="109" applyBorder="1" applyAlignment="1" xfId="1">
      <alignment horizontal="center" vertical="center" wrapText="1"/>
    </xf>
    <xf numFmtId="0" fontId="20" applyFont="1" fillId="35" applyFill="1" borderId="111" applyBorder="1" applyAlignment="1">
      <alignment horizontal="center" vertical="center" wrapText="1"/>
    </xf>
    <xf numFmtId="0" fontId="21" applyFont="1" fillId="35" applyFill="1" borderId="109" applyBorder="1" applyAlignment="1" xfId="2">
      <alignment horizontal="center" vertical="center" wrapText="1"/>
    </xf>
    <xf numFmtId="0" fontId="0" fillId="36" applyFill="1" borderId="0" applyAlignment="1">
      <alignment vertical="center"/>
    </xf>
    <xf numFmtId="0" fontId="21" applyFont="1" applyFill="1" fillId="0" borderId="0" applyAlignment="1">
      <alignment vertical="center"/>
    </xf>
    <xf numFmtId="0" fontId="21" applyFont="1" applyFill="1" fillId="0" borderId="113" applyBorder="1" applyAlignment="1">
      <alignment vertical="center"/>
    </xf>
    <xf numFmtId="0" fontId="21" applyFont="1" applyFill="1" fillId="0" borderId="114" applyBorder="1" applyAlignment="1">
      <alignment horizontal="center" vertical="center" wrapText="1"/>
    </xf>
    <xf numFmtId="0" fontId="21" applyFont="1" applyFill="1" fillId="0" borderId="114" applyBorder="1" applyAlignment="1" xfId="2">
      <alignment horizontal="center" vertical="center" wrapText="1"/>
    </xf>
    <xf numFmtId="0" fontId="0" fillId="35" applyFill="1" borderId="0" applyAlignment="1">
      <alignment vertical="center"/>
    </xf>
    <xf numFmtId="0" fontId="20" applyFont="1" applyFill="1" fillId="0" borderId="116" applyBorder="1" applyAlignment="1">
      <alignment horizontal="center" vertical="center" wrapText="1"/>
    </xf>
    <xf numFmtId="0" fontId="26" applyFont="1" applyFill="1" fillId="0" borderId="117" applyBorder="1" applyAlignment="1">
      <alignment horizontal="center" vertical="center" wrapText="1"/>
    </xf>
    <xf numFmtId="0" fontId="27" applyFont="1" applyFill="1" fillId="0" borderId="118" applyBorder="1" applyAlignment="1">
      <alignment horizontal="left" vertical="center" wrapText="1"/>
    </xf>
    <xf numFmtId="0" fontId="26" applyFont="1" applyFill="1" fillId="0" borderId="119" applyBorder="1" applyAlignment="1">
      <alignment horizontal="center" wrapText="1"/>
    </xf>
    <xf numFmtId="0" fontId="30" applyFont="1" fillId="0" borderId="0" applyAlignment="1">
      <alignment vertical="center"/>
    </xf>
    <xf numFmtId="181" applyNumberFormat="1" fontId="21" applyFont="1" applyFill="1" fillId="0" borderId="0" applyAlignment="1">
      <alignment vertical="center"/>
    </xf>
    <xf numFmtId="0" fontId="29" applyFont="1" applyFill="1" fillId="0" borderId="120" applyBorder="1" applyAlignment="1">
      <alignment horizontal="center" vertical="center" wrapText="1"/>
    </xf>
    <xf numFmtId="0" fontId="24" applyFont="1" applyFill="1" fillId="0" borderId="121" applyBorder="1" applyAlignment="1">
      <alignment horizontal="center" vertical="center"/>
    </xf>
    <xf numFmtId="0" fontId="30" applyFont="1" applyFill="1" fillId="0" borderId="122" applyBorder="1" applyAlignment="1">
      <alignment horizontal="center" vertical="center" wrapText="1"/>
    </xf>
    <xf numFmtId="0" fontId="30" applyFont="1" applyFill="1" fillId="0" borderId="123" applyBorder="1" applyAlignment="1">
      <alignment horizontal="center" vertical="center"/>
    </xf>
    <xf numFmtId="181" applyNumberFormat="1" fontId="30" applyFont="1" applyFill="1" fillId="0" borderId="124" applyBorder="1" applyAlignment="1">
      <alignment horizontal="center" vertical="center"/>
    </xf>
    <xf numFmtId="0" fontId="24" applyFont="1" applyFill="1" fillId="0" borderId="125" applyBorder="1" applyAlignment="1">
      <alignment horizontal="center" vertical="center" wrapText="1"/>
    </xf>
    <xf numFmtId="0" fontId="0" fillId="0" borderId="0" applyAlignment="1">
      <alignment vertical="center"/>
    </xf>
    <xf numFmtId="0" fontId="32" applyFont="1" fillId="0" borderId="0" applyAlignment="1">
      <alignment horizontal="center" vertical="center"/>
    </xf>
    <xf numFmtId="0" fontId="0" fillId="0" borderId="0" applyAlignment="1">
      <alignment horizontal="left" vertical="center"/>
    </xf>
    <xf numFmtId="0" fontId="19" applyFont="1" fillId="0" borderId="126" applyBorder="1" applyAlignment="1">
      <alignment horizontal="center" vertical="center" wrapText="1"/>
    </xf>
    <xf numFmtId="0" fontId="19" applyFont="1" fillId="0" borderId="0" applyAlignment="1">
      <alignment horizontal="center" vertical="center" wrapText="1"/>
    </xf>
    <xf numFmtId="0" fontId="19" applyFont="1" fillId="0" borderId="127" applyBorder="1" applyAlignment="1">
      <alignment horizontal="center" vertical="center" wrapText="1"/>
    </xf>
    <xf numFmtId="0" fontId="18" applyFont="1" fillId="0" borderId="128" applyBorder="1" applyAlignment="1">
      <alignment horizontal="center" vertical="center"/>
    </xf>
    <xf numFmtId="0" fontId="18" applyFont="1" fillId="0" borderId="0" applyAlignment="1">
      <alignment horizontal="center" vertical="center"/>
    </xf>
    <xf numFmtId="0" fontId="18" applyFont="1" fillId="0" borderId="129" applyBorder="1" applyAlignment="1">
      <alignment horizontal="center" vertical="center" wrapText="1"/>
    </xf>
    <xf numFmtId="0" fontId="25" applyFont="1" fillId="0" borderId="130" applyBorder="1" applyAlignment="1">
      <alignment horizontal="center" vertical="center" wrapText="1"/>
    </xf>
    <xf numFmtId="0" fontId="31" applyFont="1" fillId="0" borderId="0" applyAlignment="1">
      <alignment horizontal="center" vertical="center"/>
    </xf>
    <xf numFmtId="0" fontId="19" applyFont="1" fillId="0" borderId="0" applyAlignment="1">
      <alignment horizontal="center" vertical="center"/>
    </xf>
    <xf numFmtId="0" fontId="18" applyFont="1" fillId="0" borderId="131" applyBorder="1" applyAlignment="1">
      <alignment horizontal="center" vertical="center"/>
    </xf>
    <xf numFmtId="0" fontId="18" applyFont="1" fillId="0" borderId="132" applyBorder="1" applyAlignment="1">
      <alignment horizontal="center" vertical="center"/>
    </xf>
    <xf numFmtId="0" fontId="18" applyFont="1" fillId="0" borderId="133" applyBorder="1" applyAlignment="1">
      <alignment horizontal="center" vertical="center"/>
    </xf>
    <xf numFmtId="0" fontId="18" applyFont="1" fillId="0" borderId="134" applyBorder="1" applyAlignment="1">
      <alignment horizontal="center" vertical="center"/>
    </xf>
    <xf numFmtId="0" fontId="18" applyFont="1" fillId="0" borderId="135" applyBorder="1" applyAlignment="1">
      <alignment horizontal="center" vertical="center"/>
    </xf>
    <xf numFmtId="0" fontId="18" applyFont="1" fillId="0" borderId="136" applyBorder="1" applyAlignment="1">
      <alignment horizontal="center" vertical="center"/>
    </xf>
    <xf numFmtId="0" fontId="18" applyFont="1" fillId="0" borderId="137" applyBorder="1" applyAlignment="1">
      <alignment horizontal="center" vertical="center"/>
    </xf>
    <xf numFmtId="0" fontId="18" applyFont="1" fillId="0" borderId="138" applyBorder="1" applyAlignment="1">
      <alignment horizontal="center" vertical="center"/>
    </xf>
    <xf numFmtId="0" fontId="33" applyFont="1" fillId="37" applyFill="1" borderId="0" applyAlignment="1">
      <alignment vertical="center"/>
    </xf>
    <xf numFmtId="0" fontId="34" applyFont="1" fillId="38" applyFill="1" borderId="0" applyAlignment="1">
      <alignment vertical="center"/>
    </xf>
    <xf numFmtId="0" fontId="35" applyFont="1" fillId="39" applyFill="1" borderId="0" applyAlignment="1">
      <alignment vertical="center"/>
    </xf>
    <xf numFmtId="0" fontId="36" applyFont="1" fillId="40" applyFill="1" borderId="139" applyBorder="1" applyAlignment="1">
      <alignment vertical="center"/>
    </xf>
    <xf numFmtId="0" fontId="37" applyFont="1" fillId="41" applyFill="1" borderId="140" applyBorder="1" applyAlignment="1">
      <alignment vertical="center"/>
    </xf>
    <xf numFmtId="0" fontId="38" applyFont="1" fillId="0" borderId="0" applyAlignment="1">
      <alignment vertical="center"/>
    </xf>
    <xf numFmtId="0" fontId="39" applyFont="1" fillId="0" borderId="0" applyAlignment="1">
      <alignment vertical="center"/>
    </xf>
    <xf numFmtId="0" fontId="40" applyFont="1" fillId="0" borderId="141" applyBorder="1" applyAlignment="1">
      <alignment vertical="center"/>
    </xf>
    <xf numFmtId="0" fontId="41" applyFont="1" fillId="40" applyFill="1" borderId="142" applyBorder="1" applyAlignment="1">
      <alignment vertical="center"/>
    </xf>
    <xf numFmtId="0" fontId="42" applyFont="1" fillId="42" applyFill="1" borderId="143" applyBorder="1" applyAlignment="1">
      <alignment vertical="center"/>
    </xf>
    <xf numFmtId="0" fontId="0" fillId="43" applyFill="1" borderId="144" applyBorder="1" applyAlignment="1">
      <alignment vertical="center"/>
    </xf>
    <xf numFmtId="0" fontId="43" applyFont="1" fillId="0" borderId="0" applyAlignment="1">
      <alignment vertical="center"/>
    </xf>
    <xf numFmtId="0" fontId="44" applyFont="1" fillId="0" borderId="145" applyBorder="1" applyAlignment="1">
      <alignment vertical="center"/>
    </xf>
    <xf numFmtId="0" fontId="45" applyFont="1" fillId="0" borderId="146" applyBorder="1" applyAlignment="1">
      <alignment vertical="center"/>
    </xf>
    <xf numFmtId="0" fontId="46" applyFont="1" fillId="0" borderId="147" applyBorder="1" applyAlignment="1">
      <alignment vertical="center"/>
    </xf>
    <xf numFmtId="0" fontId="46" applyFont="1" fillId="0" borderId="0" applyAlignment="1">
      <alignment vertical="center"/>
    </xf>
    <xf numFmtId="0" fontId="47" applyFont="1" fillId="0" borderId="148" applyBorder="1" applyAlignment="1">
      <alignment vertical="center"/>
    </xf>
    <xf numFmtId="0" fontId="48" applyFont="1" fillId="44" applyFill="1" borderId="0" applyAlignment="1">
      <alignment vertical="center"/>
    </xf>
    <xf numFmtId="0" fontId="48" applyFont="1" fillId="45" applyFill="1" borderId="0" applyAlignment="1">
      <alignment vertical="center"/>
    </xf>
    <xf numFmtId="0" fontId="48" applyFont="1" fillId="46" applyFill="1" borderId="0" applyAlignment="1">
      <alignment vertical="center"/>
    </xf>
    <xf numFmtId="0" fontId="48" applyFont="1" fillId="47" applyFill="1" borderId="0" applyAlignment="1">
      <alignment vertical="center"/>
    </xf>
    <xf numFmtId="0" fontId="48" applyFont="1" fillId="48" applyFill="1" borderId="0" applyAlignment="1">
      <alignment vertical="center"/>
    </xf>
    <xf numFmtId="0" fontId="48" applyFont="1" fillId="49" applyFill="1" borderId="0" applyAlignment="1">
      <alignment vertical="center"/>
    </xf>
    <xf numFmtId="0" fontId="48" applyFont="1" fillId="50" applyFill="1" borderId="0" applyAlignment="1">
      <alignment vertical="center"/>
    </xf>
    <xf numFmtId="0" fontId="48" applyFont="1" fillId="51" applyFill="1" borderId="0" applyAlignment="1">
      <alignment vertical="center"/>
    </xf>
    <xf numFmtId="0" fontId="48" applyFont="1" fillId="52" applyFill="1" borderId="0" applyAlignment="1">
      <alignment vertical="center"/>
    </xf>
    <xf numFmtId="0" fontId="48" applyFont="1" fillId="53" applyFill="1" borderId="0" applyAlignment="1">
      <alignment vertical="center"/>
    </xf>
    <xf numFmtId="0" fontId="48" applyFont="1" fillId="54" applyFill="1" borderId="0" applyAlignment="1">
      <alignment vertical="center"/>
    </xf>
    <xf numFmtId="0" fontId="48" applyFont="1" fillId="55" applyFill="1" borderId="0" applyAlignment="1">
      <alignment vertical="center"/>
    </xf>
    <xf numFmtId="0" fontId="49" applyFont="1" fillId="56" applyFill="1" borderId="0" applyAlignment="1">
      <alignment vertical="center"/>
    </xf>
    <xf numFmtId="0" fontId="49" applyFont="1" fillId="57" applyFill="1" borderId="0" applyAlignment="1">
      <alignment vertical="center"/>
    </xf>
    <xf numFmtId="0" fontId="49" applyFont="1" fillId="58" applyFill="1" borderId="0" applyAlignment="1">
      <alignment vertical="center"/>
    </xf>
    <xf numFmtId="0" fontId="49" applyFont="1" fillId="59" applyFill="1" borderId="0" applyAlignment="1">
      <alignment vertical="center"/>
    </xf>
    <xf numFmtId="0" fontId="49" applyFont="1" fillId="60" applyFill="1" borderId="0" applyAlignment="1">
      <alignment vertical="center"/>
    </xf>
    <xf numFmtId="0" fontId="49" applyFont="1" fillId="61" applyFill="1" borderId="0" applyAlignment="1">
      <alignment vertical="center"/>
    </xf>
    <xf numFmtId="0" fontId="49" applyFont="1" fillId="62" applyFill="1" borderId="0" applyAlignment="1">
      <alignment vertical="center"/>
    </xf>
    <xf numFmtId="0" fontId="49" applyFont="1" fillId="63" applyFill="1" borderId="0" applyAlignment="1">
      <alignment vertical="center"/>
    </xf>
    <xf numFmtId="0" fontId="49" applyFont="1" fillId="64" applyFill="1" borderId="0" applyAlignment="1">
      <alignment vertical="center"/>
    </xf>
    <xf numFmtId="0" fontId="49" applyFont="1" fillId="65" applyFill="1" borderId="0" applyAlignment="1">
      <alignment vertical="center"/>
    </xf>
    <xf numFmtId="0" fontId="49" applyFont="1" fillId="66" applyFill="1" borderId="0" applyAlignment="1">
      <alignment vertical="center"/>
    </xf>
    <xf numFmtId="0" fontId="49" applyFont="1" fillId="67" applyFill="1" borderId="0" applyAlignment="1">
      <alignment vertical="center"/>
    </xf>
    <xf numFmtId="176" applyNumberFormat="1" fontId="0" fillId="0" borderId="0" applyAlignment="1">
      <alignment vertical="center"/>
    </xf>
    <xf numFmtId="177" applyNumberFormat="1" fontId="0" fillId="0" borderId="0" applyAlignment="1">
      <alignment vertical="center"/>
    </xf>
    <xf numFmtId="182" applyNumberFormat="1" fontId="0" fillId="0" borderId="0" applyAlignment="1">
      <alignment vertical="center"/>
    </xf>
    <xf numFmtId="179" applyNumberFormat="1" fontId="0" fillId="0" borderId="0" applyAlignment="1">
      <alignment vertical="center"/>
    </xf>
    <xf numFmtId="183" applyNumberFormat="1" fontId="0" fillId="0" borderId="0" applyAlignment="1">
      <alignment vertical="center"/>
    </xf>
    <xf numFmtId="0" fontId="0" fillId="0" borderId="0" applyAlignment="1">
      <alignment vertical="center"/>
    </xf>
  </cellXfs>
  <cellStyles count="3">
    <cellStyle name="常规" xfId="0" builtinId="0"/>
    <cellStyle name="常规 9" xfId="1"/>
    <cellStyle name="常规 9 20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R82"/>
  <sheetViews>
    <sheetView tabSelected="1" view="pageBreakPreview" zoomScale="85" zoomScaleNormal="85" topLeftCell="A1" workbookViewId="0">
      <selection activeCell="K76" activeCellId="0" sqref="K76"/>
    </sheetView>
  </sheetViews>
  <sheetFormatPr defaultRowHeight="14.25" defaultColWidth="9.000137329101562" x14ac:dyDescent="0.15"/>
  <cols>
    <col min="1" max="1" width="3.5" customWidth="1"/>
    <col min="2" max="2" width="5.75" customWidth="1"/>
    <col min="3" max="3" width="6.625" customWidth="1"/>
    <col min="4" max="4" width="9.0" style="1"/>
    <col min="5" max="5" width="10.5" customWidth="1" style="1"/>
    <col min="6" max="6" width="6.625" customWidth="1"/>
    <col min="7" max="7" width="7.5" customWidth="1" style="1"/>
    <col min="8" max="8" width="9.0" style="1"/>
    <col min="9" max="10" width="5.625" customWidth="1"/>
    <col min="11" max="11" width="38.25" customWidth="1"/>
    <col min="12" max="12" width="11.75" customWidth="1"/>
    <col min="13" max="13" width="0.0" customWidth="1" style="1" hidden="1"/>
    <col min="14" max="14" width="0.0" customWidth="1" hidden="1"/>
    <col min="15" max="18" width="0.0" customWidth="1" style="1" hidden="1"/>
  </cols>
  <sheetData>
    <row r="1" spans="1:14" ht="25.5" customHeight="1" x14ac:dyDescent="0.15">
      <c r="A1" s="193" t="s">
        <v>0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</row>
    <row r="2" spans="1:14" ht="20.45" customHeight="1" x14ac:dyDescent="0.15">
      <c r="A2" s="203" t="s">
        <v>1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</row>
    <row r="3" spans="1:14" x14ac:dyDescent="0.15">
      <c r="A3" s="194" t="s">
        <v>2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</row>
    <row r="4" spans="1:18" ht="42.75" customHeight="1" x14ac:dyDescent="0.15">
      <c r="A4" s="159" t="s">
        <v>3</v>
      </c>
      <c r="B4" s="159" t="s">
        <v>4</v>
      </c>
      <c r="C4" s="159" t="s">
        <v>5</v>
      </c>
      <c r="D4" s="159" t="s">
        <v>6</v>
      </c>
      <c r="E4" s="159" t="s">
        <v>7</v>
      </c>
      <c r="F4" s="159" t="s">
        <v>8</v>
      </c>
      <c r="G4" s="159" t="s">
        <v>9</v>
      </c>
      <c r="H4" s="159" t="s">
        <v>10</v>
      </c>
      <c r="I4" s="159" t="s">
        <v>11</v>
      </c>
      <c r="J4" s="159" t="s">
        <v>12</v>
      </c>
      <c r="K4" s="159" t="s">
        <v>13</v>
      </c>
      <c r="L4" s="159" t="s">
        <v>14</v>
      </c>
      <c r="M4" s="159" t="s">
        <v>15</v>
      </c>
      <c r="N4" s="159" t="s">
        <v>16</v>
      </c>
      <c r="O4" s="159" t="s">
        <v>8</v>
      </c>
      <c r="P4" s="159" t="s">
        <v>9</v>
      </c>
      <c r="Q4" s="159" t="s">
        <v>10</v>
      </c>
      <c r="R4" s="159" t="s">
        <v>14</v>
      </c>
    </row>
    <row r="5" spans="1:14" ht="18.75" customHeight="1" x14ac:dyDescent="0.15">
      <c r="A5" s="197" t="s">
        <v>17</v>
      </c>
      <c r="B5" s="196"/>
      <c r="C5" s="196"/>
      <c r="D5" s="196"/>
      <c r="E5" s="195"/>
      <c r="F5" s="151">
        <f>SUM(F16,F30,F36,F40,F45,F49,F79,F82)</f>
        <v>13699</v>
      </c>
      <c r="G5" s="151">
        <f>SUM(G16,G30,G36,G40,G45,G49,G79,G82)</f>
        <v>641</v>
      </c>
      <c r="H5" s="151">
        <f>SUM(H16,H30,H36,H40,H45,H49,H79,H82)</f>
        <v>133.9218</v>
      </c>
      <c r="I5" s="151"/>
      <c r="J5" s="151"/>
      <c r="K5" s="151"/>
      <c r="L5" s="151">
        <f>SUM(L16,L30,L36,L40,L45,L49,L79,L82)</f>
        <v>49283.5</v>
      </c>
      <c r="M5" s="149"/>
      <c r="N5" s="149">
        <f>SUM(N16,N30,N36,N40,N45,N49,N79,N82)</f>
        <v>0</v>
      </c>
    </row>
    <row r="6" spans="1:14" s="63" customFormat="1" ht="40.5" customHeight="1" x14ac:dyDescent="0.15">
      <c r="A6" s="107">
        <v>1</v>
      </c>
      <c r="B6" s="107" t="s">
        <v>18</v>
      </c>
      <c r="C6" s="107" t="s">
        <v>19</v>
      </c>
      <c r="D6" s="107" t="s">
        <v>20</v>
      </c>
      <c r="E6" s="107" t="s">
        <v>21</v>
      </c>
      <c r="F6" s="107">
        <v>648</v>
      </c>
      <c r="G6" s="107">
        <v>18</v>
      </c>
      <c r="H6" s="107">
        <v>4.59</v>
      </c>
      <c r="I6" s="107">
        <v>1998</v>
      </c>
      <c r="J6" s="107" t="s">
        <v>22</v>
      </c>
      <c r="K6" s="107" t="s">
        <v>23</v>
      </c>
      <c r="L6" s="107">
        <v>1700</v>
      </c>
      <c r="M6" s="135"/>
      <c r="N6" s="135"/>
    </row>
    <row r="7" spans="1:14" s="63" customFormat="1" ht="40.5" customHeight="1" x14ac:dyDescent="0.15">
      <c r="A7" s="107">
        <v>2</v>
      </c>
      <c r="B7" s="107" t="s">
        <v>18</v>
      </c>
      <c r="C7" s="107" t="s">
        <v>19</v>
      </c>
      <c r="D7" s="107" t="s">
        <v>24</v>
      </c>
      <c r="E7" s="107" t="s">
        <v>25</v>
      </c>
      <c r="F7" s="107">
        <v>150</v>
      </c>
      <c r="G7" s="107">
        <v>7</v>
      </c>
      <c r="H7" s="107">
        <v>1.32</v>
      </c>
      <c r="I7" s="107">
        <v>1998</v>
      </c>
      <c r="J7" s="107" t="s">
        <v>26</v>
      </c>
      <c r="K7" s="107" t="s">
        <v>23</v>
      </c>
      <c r="L7" s="107">
        <v>390</v>
      </c>
      <c r="M7" s="135"/>
      <c r="N7" s="135"/>
    </row>
    <row r="8" spans="1:14" s="63" customFormat="1" ht="40.5" customHeight="1" x14ac:dyDescent="0.15">
      <c r="A8" s="107">
        <v>3</v>
      </c>
      <c r="B8" s="107" t="s">
        <v>18</v>
      </c>
      <c r="C8" s="107" t="s">
        <v>19</v>
      </c>
      <c r="D8" s="107" t="s">
        <v>27</v>
      </c>
      <c r="E8" s="107" t="s">
        <v>28</v>
      </c>
      <c r="F8" s="107">
        <v>289</v>
      </c>
      <c r="G8" s="107">
        <v>9</v>
      </c>
      <c r="H8" s="107">
        <v>2.6</v>
      </c>
      <c r="I8" s="107">
        <v>1998</v>
      </c>
      <c r="J8" s="107" t="s">
        <v>26</v>
      </c>
      <c r="K8" s="107" t="s">
        <v>23</v>
      </c>
      <c r="L8" s="107">
        <v>750</v>
      </c>
      <c r="M8" s="133"/>
      <c r="N8" s="133"/>
    </row>
    <row r="9" spans="1:17" s="175" customFormat="1" ht="40.5" customHeight="1" x14ac:dyDescent="0.15">
      <c r="A9" s="191">
        <v>4</v>
      </c>
      <c r="B9" s="191" t="s">
        <v>18</v>
      </c>
      <c r="C9" s="191" t="s">
        <v>19</v>
      </c>
      <c r="D9" s="188" t="s">
        <v>27</v>
      </c>
      <c r="E9" s="188" t="s">
        <v>29</v>
      </c>
      <c r="F9" s="189">
        <v>223</v>
      </c>
      <c r="G9" s="189">
        <v>10</v>
      </c>
      <c r="H9" s="190">
        <v>2</v>
      </c>
      <c r="I9" s="189">
        <v>1980</v>
      </c>
      <c r="J9" s="188" t="s">
        <v>30</v>
      </c>
      <c r="K9" s="177" t="s">
        <v>31</v>
      </c>
      <c r="L9" s="187">
        <v>560</v>
      </c>
      <c r="M9" s="186"/>
      <c r="N9" s="186"/>
      <c r="O9" s="185">
        <v>7</v>
      </c>
      <c r="P9" s="175">
        <v>4</v>
      </c>
      <c r="Q9" s="175">
        <v>-0.48</v>
      </c>
    </row>
    <row r="10" spans="1:14" s="63" customFormat="1" ht="40.5" customHeight="1" x14ac:dyDescent="0.15">
      <c r="A10" s="107">
        <v>5</v>
      </c>
      <c r="B10" s="107" t="s">
        <v>18</v>
      </c>
      <c r="C10" s="107" t="s">
        <v>19</v>
      </c>
      <c r="D10" s="107" t="s">
        <v>24</v>
      </c>
      <c r="E10" s="107" t="s">
        <v>32</v>
      </c>
      <c r="F10" s="107">
        <v>241</v>
      </c>
      <c r="G10" s="107">
        <v>6</v>
      </c>
      <c r="H10" s="107">
        <v>2.6</v>
      </c>
      <c r="I10" s="107">
        <v>1986</v>
      </c>
      <c r="J10" s="107" t="s">
        <v>26</v>
      </c>
      <c r="K10" s="107" t="s">
        <v>23</v>
      </c>
      <c r="L10" s="107">
        <v>620</v>
      </c>
      <c r="M10" s="135"/>
      <c r="N10" s="135"/>
    </row>
    <row r="11" spans="1:14" s="63" customFormat="1" ht="40.5" customHeight="1" x14ac:dyDescent="0.15">
      <c r="A11" s="107">
        <v>6</v>
      </c>
      <c r="B11" s="107" t="s">
        <v>18</v>
      </c>
      <c r="C11" s="107" t="s">
        <v>19</v>
      </c>
      <c r="D11" s="107" t="s">
        <v>24</v>
      </c>
      <c r="E11" s="107" t="s">
        <v>33</v>
      </c>
      <c r="F11" s="107">
        <v>120</v>
      </c>
      <c r="G11" s="107">
        <v>3</v>
      </c>
      <c r="H11" s="107">
        <v>1.05</v>
      </c>
      <c r="I11" s="107">
        <v>1990</v>
      </c>
      <c r="J11" s="107" t="s">
        <v>26</v>
      </c>
      <c r="K11" s="107" t="s">
        <v>23</v>
      </c>
      <c r="L11" s="107">
        <v>320</v>
      </c>
      <c r="M11" s="135"/>
      <c r="N11" s="135"/>
    </row>
    <row r="12" spans="1:14" s="63" customFormat="1" ht="40.5" customHeight="1" x14ac:dyDescent="0.15">
      <c r="A12" s="107">
        <v>7</v>
      </c>
      <c r="B12" s="107" t="s">
        <v>18</v>
      </c>
      <c r="C12" s="107" t="s">
        <v>19</v>
      </c>
      <c r="D12" s="107" t="s">
        <v>34</v>
      </c>
      <c r="E12" s="107" t="s">
        <v>35</v>
      </c>
      <c r="F12" s="107">
        <v>840</v>
      </c>
      <c r="G12" s="107">
        <v>19</v>
      </c>
      <c r="H12" s="107">
        <v>4.49</v>
      </c>
      <c r="I12" s="107">
        <v>1999</v>
      </c>
      <c r="J12" s="107" t="s">
        <v>22</v>
      </c>
      <c r="K12" s="107" t="s">
        <v>23</v>
      </c>
      <c r="L12" s="107">
        <v>2200</v>
      </c>
      <c r="M12" s="135"/>
      <c r="N12" s="135"/>
    </row>
    <row r="13" spans="1:14" s="63" customFormat="1" ht="40.5" customHeight="1" x14ac:dyDescent="0.15">
      <c r="A13" s="107">
        <v>8</v>
      </c>
      <c r="B13" s="107" t="s">
        <v>36</v>
      </c>
      <c r="C13" s="107" t="s">
        <v>37</v>
      </c>
      <c r="D13" s="107" t="s">
        <v>20</v>
      </c>
      <c r="E13" s="107" t="s">
        <v>38</v>
      </c>
      <c r="F13" s="107">
        <v>120</v>
      </c>
      <c r="G13" s="107">
        <v>3</v>
      </c>
      <c r="H13" s="107">
        <v>1.3</v>
      </c>
      <c r="I13" s="107">
        <v>1998</v>
      </c>
      <c r="J13" s="107" t="s">
        <v>22</v>
      </c>
      <c r="K13" s="107" t="s">
        <v>23</v>
      </c>
      <c r="L13" s="107">
        <v>320</v>
      </c>
      <c r="M13" s="135"/>
      <c r="N13" s="135"/>
    </row>
    <row r="14" spans="1:14" s="63" customFormat="1" ht="40.5" customHeight="1" x14ac:dyDescent="0.15">
      <c r="A14" s="107">
        <v>9</v>
      </c>
      <c r="B14" s="107" t="s">
        <v>36</v>
      </c>
      <c r="C14" s="107" t="s">
        <v>37</v>
      </c>
      <c r="D14" s="107" t="s">
        <v>39</v>
      </c>
      <c r="E14" s="107" t="s">
        <v>40</v>
      </c>
      <c r="F14" s="107">
        <v>61</v>
      </c>
      <c r="G14" s="107">
        <v>3</v>
      </c>
      <c r="H14" s="107">
        <v>0.45</v>
      </c>
      <c r="I14" s="107">
        <v>1974</v>
      </c>
      <c r="J14" s="107" t="s">
        <v>41</v>
      </c>
      <c r="K14" s="107" t="s">
        <v>23</v>
      </c>
      <c r="L14" s="107">
        <v>180</v>
      </c>
      <c r="M14" s="133"/>
      <c r="N14" s="133"/>
    </row>
    <row r="15" spans="1:14" s="63" customFormat="1" ht="40.5" customHeight="1" x14ac:dyDescent="0.15">
      <c r="A15" s="107">
        <v>10</v>
      </c>
      <c r="B15" s="107" t="s">
        <v>36</v>
      </c>
      <c r="C15" s="107" t="s">
        <v>19</v>
      </c>
      <c r="D15" s="107" t="s">
        <v>42</v>
      </c>
      <c r="E15" s="107" t="s">
        <v>43</v>
      </c>
      <c r="F15" s="107">
        <v>72</v>
      </c>
      <c r="G15" s="107">
        <v>3</v>
      </c>
      <c r="H15" s="107">
        <v>0.75</v>
      </c>
      <c r="I15" s="107">
        <v>1990</v>
      </c>
      <c r="J15" s="107" t="s">
        <v>44</v>
      </c>
      <c r="K15" s="107" t="s">
        <v>23</v>
      </c>
      <c r="L15" s="107">
        <v>200</v>
      </c>
      <c r="M15" s="133"/>
      <c r="N15" s="133"/>
    </row>
    <row r="16" spans="1:18" s="63" customFormat="1" ht="21.0" customHeight="1" x14ac:dyDescent="0.15">
      <c r="A16" s="200" t="s">
        <v>45</v>
      </c>
      <c r="B16" s="199"/>
      <c r="C16" s="199"/>
      <c r="D16" s="199"/>
      <c r="E16" s="198"/>
      <c r="F16" s="89">
        <f>SUM(F6:F15)</f>
        <v>2764</v>
      </c>
      <c r="G16" s="89">
        <f>SUM(G6:G15)</f>
        <v>81</v>
      </c>
      <c r="H16" s="89">
        <f>SUM(H6:H15)</f>
        <v>21.15</v>
      </c>
      <c r="I16" s="89"/>
      <c r="J16" s="89">
        <f>SUM(J6:J15)</f>
        <v>0</v>
      </c>
      <c r="K16" s="89">
        <f>SUM(K6:K15)</f>
        <v>0</v>
      </c>
      <c r="L16" s="89">
        <f>SUM(L6:L15)</f>
        <v>7240</v>
      </c>
      <c r="M16" s="89"/>
      <c r="N16" s="89"/>
      <c r="O16" s="129">
        <v>-7</v>
      </c>
      <c r="P16" s="81">
        <v>-4</v>
      </c>
      <c r="Q16" s="81">
        <v>0.48</v>
      </c>
      <c r="R16" s="81"/>
    </row>
    <row r="17" spans="1:14" s="63" customFormat="1" ht="40.5" customHeight="1" x14ac:dyDescent="0.15">
      <c r="A17" s="59">
        <v>1</v>
      </c>
      <c r="B17" s="59" t="s">
        <v>46</v>
      </c>
      <c r="C17" s="59" t="s">
        <v>47</v>
      </c>
      <c r="D17" s="127" t="s">
        <v>48</v>
      </c>
      <c r="E17" s="125" t="s">
        <v>49</v>
      </c>
      <c r="F17" s="119">
        <v>154</v>
      </c>
      <c r="G17" s="119">
        <v>5</v>
      </c>
      <c r="H17" s="119">
        <v>1.425</v>
      </c>
      <c r="I17" s="119" t="s">
        <v>50</v>
      </c>
      <c r="J17" s="119"/>
      <c r="K17" s="121" t="s">
        <v>51</v>
      </c>
      <c r="L17" s="125">
        <v>1440</v>
      </c>
      <c r="M17" s="59"/>
      <c r="N17" s="59"/>
    </row>
    <row r="18" spans="1:14" s="63" customFormat="1" ht="40.5" customHeight="1" x14ac:dyDescent="0.15">
      <c r="A18" s="59">
        <v>2</v>
      </c>
      <c r="B18" s="59" t="s">
        <v>46</v>
      </c>
      <c r="C18" s="59" t="s">
        <v>47</v>
      </c>
      <c r="D18" s="119" t="s">
        <v>52</v>
      </c>
      <c r="E18" s="119" t="s">
        <v>53</v>
      </c>
      <c r="F18" s="119">
        <v>280</v>
      </c>
      <c r="G18" s="119">
        <v>12</v>
      </c>
      <c r="H18" s="119">
        <v>3.08</v>
      </c>
      <c r="I18" s="119" t="s">
        <v>54</v>
      </c>
      <c r="J18" s="123"/>
      <c r="K18" s="121" t="s">
        <v>51</v>
      </c>
      <c r="L18" s="119">
        <v>2240</v>
      </c>
      <c r="M18" s="59"/>
      <c r="N18" s="59"/>
    </row>
    <row r="19" spans="1:14" s="63" customFormat="1" ht="40.5" customHeight="1" x14ac:dyDescent="0.15">
      <c r="A19" s="59">
        <v>3</v>
      </c>
      <c r="B19" s="59" t="s">
        <v>46</v>
      </c>
      <c r="C19" s="59" t="s">
        <v>47</v>
      </c>
      <c r="D19" s="119" t="s">
        <v>55</v>
      </c>
      <c r="E19" s="119" t="s">
        <v>56</v>
      </c>
      <c r="F19" s="119">
        <v>108</v>
      </c>
      <c r="G19" s="119">
        <v>4</v>
      </c>
      <c r="H19" s="119">
        <v>1.132</v>
      </c>
      <c r="I19" s="119" t="s">
        <v>54</v>
      </c>
      <c r="J19" s="123"/>
      <c r="K19" s="121" t="s">
        <v>51</v>
      </c>
      <c r="L19" s="119">
        <v>1100</v>
      </c>
      <c r="M19" s="59"/>
      <c r="N19" s="59"/>
    </row>
    <row r="20" spans="1:14" s="63" customFormat="1" ht="40.5" customHeight="1" x14ac:dyDescent="0.15">
      <c r="A20" s="59">
        <v>4</v>
      </c>
      <c r="B20" s="59" t="s">
        <v>46</v>
      </c>
      <c r="C20" s="59" t="s">
        <v>47</v>
      </c>
      <c r="D20" s="119" t="s">
        <v>57</v>
      </c>
      <c r="E20" s="119" t="s">
        <v>58</v>
      </c>
      <c r="F20" s="119">
        <v>94</v>
      </c>
      <c r="G20" s="119">
        <v>4</v>
      </c>
      <c r="H20" s="119">
        <v>0.7748</v>
      </c>
      <c r="I20" s="119">
        <v>1998</v>
      </c>
      <c r="J20" s="123"/>
      <c r="K20" s="121" t="s">
        <v>51</v>
      </c>
      <c r="L20" s="119">
        <v>895</v>
      </c>
      <c r="M20" s="59"/>
      <c r="N20" s="59"/>
    </row>
    <row r="21" spans="1:14" s="63" customFormat="1" ht="40.5" customHeight="1" x14ac:dyDescent="0.15">
      <c r="A21" s="59">
        <v>5</v>
      </c>
      <c r="B21" s="59" t="s">
        <v>46</v>
      </c>
      <c r="C21" s="59" t="s">
        <v>47</v>
      </c>
      <c r="D21" s="119" t="s">
        <v>59</v>
      </c>
      <c r="E21" s="119" t="s">
        <v>60</v>
      </c>
      <c r="F21" s="119">
        <v>32</v>
      </c>
      <c r="G21" s="119">
        <v>1</v>
      </c>
      <c r="H21" s="119">
        <v>0.384</v>
      </c>
      <c r="I21" s="119">
        <v>1995</v>
      </c>
      <c r="J21" s="123"/>
      <c r="K21" s="121" t="s">
        <v>51</v>
      </c>
      <c r="L21" s="119">
        <v>280</v>
      </c>
      <c r="M21" s="59"/>
      <c r="N21" s="59"/>
    </row>
    <row r="22" spans="1:14" s="175" customFormat="1" ht="40.5" customHeight="1" x14ac:dyDescent="0.15">
      <c r="A22" s="180">
        <v>6</v>
      </c>
      <c r="B22" s="180" t="s">
        <v>46</v>
      </c>
      <c r="C22" s="180" t="s">
        <v>47</v>
      </c>
      <c r="D22" s="181" t="s">
        <v>61</v>
      </c>
      <c r="E22" s="181" t="s">
        <v>62</v>
      </c>
      <c r="F22" s="181">
        <v>197</v>
      </c>
      <c r="G22" s="181">
        <v>7</v>
      </c>
      <c r="H22" s="181">
        <v>1.953</v>
      </c>
      <c r="I22" s="181">
        <v>1994</v>
      </c>
      <c r="J22" s="183"/>
      <c r="K22" s="182" t="s">
        <v>51</v>
      </c>
      <c r="L22" s="181">
        <v>1556</v>
      </c>
      <c r="M22" s="180"/>
      <c r="N22" s="180"/>
    </row>
    <row r="23" spans="1:14" s="63" customFormat="1" ht="40.5" customHeight="1" x14ac:dyDescent="0.15">
      <c r="A23" s="59">
        <v>7</v>
      </c>
      <c r="B23" s="59" t="s">
        <v>46</v>
      </c>
      <c r="C23" s="59" t="s">
        <v>47</v>
      </c>
      <c r="D23" s="119" t="s">
        <v>63</v>
      </c>
      <c r="E23" s="119" t="s">
        <v>64</v>
      </c>
      <c r="F23" s="119">
        <v>84</v>
      </c>
      <c r="G23" s="119">
        <v>3</v>
      </c>
      <c r="H23" s="119">
        <v>1.008</v>
      </c>
      <c r="I23" s="119">
        <v>1996</v>
      </c>
      <c r="J23" s="123"/>
      <c r="K23" s="121" t="s">
        <v>51</v>
      </c>
      <c r="L23" s="119">
        <v>780</v>
      </c>
      <c r="M23" s="59"/>
      <c r="N23" s="59"/>
    </row>
    <row r="24" spans="1:14" s="63" customFormat="1" ht="40.5" customHeight="1" x14ac:dyDescent="0.15">
      <c r="A24" s="59">
        <v>8</v>
      </c>
      <c r="B24" s="59" t="s">
        <v>46</v>
      </c>
      <c r="C24" s="59" t="s">
        <v>47</v>
      </c>
      <c r="D24" s="119" t="s">
        <v>65</v>
      </c>
      <c r="E24" s="119" t="s">
        <v>66</v>
      </c>
      <c r="F24" s="119">
        <v>140</v>
      </c>
      <c r="G24" s="119">
        <v>7</v>
      </c>
      <c r="H24" s="119">
        <v>1.68</v>
      </c>
      <c r="I24" s="119">
        <v>1999</v>
      </c>
      <c r="J24" s="123"/>
      <c r="K24" s="121" t="s">
        <v>51</v>
      </c>
      <c r="L24" s="119">
        <v>900</v>
      </c>
      <c r="M24" s="59"/>
      <c r="N24" s="59"/>
    </row>
    <row r="25" spans="1:14" s="63" customFormat="1" ht="40.5" customHeight="1" x14ac:dyDescent="0.15">
      <c r="A25" s="59">
        <v>9</v>
      </c>
      <c r="B25" s="59" t="s">
        <v>46</v>
      </c>
      <c r="C25" s="59" t="s">
        <v>47</v>
      </c>
      <c r="D25" s="119" t="s">
        <v>67</v>
      </c>
      <c r="E25" s="119" t="s">
        <v>68</v>
      </c>
      <c r="F25" s="119">
        <v>24</v>
      </c>
      <c r="G25" s="119">
        <v>1</v>
      </c>
      <c r="H25" s="119">
        <v>0.288</v>
      </c>
      <c r="I25" s="119">
        <v>1992</v>
      </c>
      <c r="J25" s="123"/>
      <c r="K25" s="121" t="s">
        <v>51</v>
      </c>
      <c r="L25" s="119">
        <v>210</v>
      </c>
      <c r="M25" s="59"/>
      <c r="N25" s="59"/>
    </row>
    <row r="26" spans="1:14" s="63" customFormat="1" ht="40.5" customHeight="1" x14ac:dyDescent="0.15">
      <c r="A26" s="59">
        <v>10</v>
      </c>
      <c r="B26" s="59" t="s">
        <v>46</v>
      </c>
      <c r="C26" s="59" t="s">
        <v>47</v>
      </c>
      <c r="D26" s="119" t="s">
        <v>69</v>
      </c>
      <c r="E26" s="119" t="s">
        <v>70</v>
      </c>
      <c r="F26" s="119">
        <v>120</v>
      </c>
      <c r="G26" s="119">
        <v>3</v>
      </c>
      <c r="H26" s="119">
        <v>1.24</v>
      </c>
      <c r="I26" s="119">
        <v>1986</v>
      </c>
      <c r="J26" s="123"/>
      <c r="K26" s="121" t="s">
        <v>51</v>
      </c>
      <c r="L26" s="119">
        <v>975</v>
      </c>
      <c r="M26" s="59"/>
      <c r="N26" s="59"/>
    </row>
    <row r="27" spans="1:14" s="63" customFormat="1" ht="40.5" customHeight="1" x14ac:dyDescent="0.15">
      <c r="A27" s="59">
        <v>11</v>
      </c>
      <c r="B27" s="59" t="s">
        <v>46</v>
      </c>
      <c r="C27" s="59" t="s">
        <v>47</v>
      </c>
      <c r="D27" s="119" t="s">
        <v>71</v>
      </c>
      <c r="E27" s="119" t="s">
        <v>72</v>
      </c>
      <c r="F27" s="119">
        <v>35</v>
      </c>
      <c r="G27" s="119">
        <v>2</v>
      </c>
      <c r="H27" s="119">
        <v>0.42</v>
      </c>
      <c r="I27" s="119">
        <v>1998</v>
      </c>
      <c r="J27" s="123"/>
      <c r="K27" s="121" t="s">
        <v>51</v>
      </c>
      <c r="L27" s="119">
        <v>280</v>
      </c>
      <c r="M27" s="59"/>
      <c r="N27" s="59"/>
    </row>
    <row r="28" spans="1:14" s="63" customFormat="1" ht="40.5" customHeight="1" x14ac:dyDescent="0.15">
      <c r="A28" s="59">
        <v>12</v>
      </c>
      <c r="B28" s="59" t="s">
        <v>46</v>
      </c>
      <c r="C28" s="59" t="s">
        <v>47</v>
      </c>
      <c r="D28" s="119" t="s">
        <v>73</v>
      </c>
      <c r="E28" s="119" t="s">
        <v>74</v>
      </c>
      <c r="F28" s="119">
        <v>56</v>
      </c>
      <c r="G28" s="119">
        <v>3</v>
      </c>
      <c r="H28" s="119">
        <v>0.552</v>
      </c>
      <c r="I28" s="119">
        <v>1996</v>
      </c>
      <c r="J28" s="123"/>
      <c r="K28" s="121" t="s">
        <v>51</v>
      </c>
      <c r="L28" s="119">
        <v>395</v>
      </c>
      <c r="M28" s="59"/>
      <c r="N28" s="59"/>
    </row>
    <row r="29" spans="1:14" s="175" customFormat="1" ht="40.5" customHeight="1" x14ac:dyDescent="0.15">
      <c r="A29" s="180">
        <v>13</v>
      </c>
      <c r="B29" s="180" t="s">
        <v>46</v>
      </c>
      <c r="C29" s="180" t="s">
        <v>47</v>
      </c>
      <c r="D29" s="181" t="s">
        <v>59</v>
      </c>
      <c r="E29" s="181" t="s">
        <v>75</v>
      </c>
      <c r="F29" s="181">
        <v>28</v>
      </c>
      <c r="G29" s="181">
        <v>1</v>
      </c>
      <c r="H29" s="181">
        <v>0.315</v>
      </c>
      <c r="I29" s="181">
        <v>1996</v>
      </c>
      <c r="J29" s="183"/>
      <c r="K29" s="182" t="s">
        <v>51</v>
      </c>
      <c r="L29" s="181">
        <v>190</v>
      </c>
      <c r="M29" s="180"/>
      <c r="N29" s="180"/>
    </row>
    <row r="30" spans="1:14" s="73" customFormat="1" ht="15.0" customHeight="1" x14ac:dyDescent="0.15">
      <c r="A30" s="201" t="s">
        <v>76</v>
      </c>
      <c r="B30" s="201"/>
      <c r="C30" s="201"/>
      <c r="D30" s="201"/>
      <c r="E30" s="201"/>
      <c r="F30" s="109">
        <f>SUM(F17:F29)</f>
        <v>1352</v>
      </c>
      <c r="G30" s="109">
        <f>SUM(G17:G29)</f>
        <v>53</v>
      </c>
      <c r="H30" s="109">
        <f>SUM(H17:H29)</f>
        <v>14.2517999999999</v>
      </c>
      <c r="I30" s="109"/>
      <c r="J30" s="109"/>
      <c r="K30" s="109"/>
      <c r="L30" s="109">
        <f>SUM(L17:L29)</f>
        <v>11241</v>
      </c>
      <c r="M30" s="87"/>
      <c r="N30" s="87"/>
    </row>
    <row r="31" spans="1:14" s="63" customFormat="1" ht="45.0" customHeight="1" x14ac:dyDescent="0.15">
      <c r="A31" s="59">
        <v>1</v>
      </c>
      <c r="B31" s="59" t="s">
        <v>36</v>
      </c>
      <c r="C31" s="59" t="s">
        <v>77</v>
      </c>
      <c r="D31" s="59" t="s">
        <v>78</v>
      </c>
      <c r="E31" s="59" t="s">
        <v>79</v>
      </c>
      <c r="F31" s="59">
        <v>227</v>
      </c>
      <c r="G31" s="59">
        <v>9</v>
      </c>
      <c r="H31" s="59">
        <v>2.7</v>
      </c>
      <c r="I31" s="59">
        <v>1998</v>
      </c>
      <c r="J31" s="59" t="s">
        <v>80</v>
      </c>
      <c r="K31" s="105" t="s">
        <v>81</v>
      </c>
      <c r="L31" s="59">
        <v>1118</v>
      </c>
      <c r="M31" s="105" t="s">
        <v>82</v>
      </c>
      <c r="N31" s="105" t="s">
        <v>82</v>
      </c>
    </row>
    <row r="32" spans="1:14" s="63" customFormat="1" ht="45.0" customHeight="1" x14ac:dyDescent="0.15">
      <c r="A32" s="59">
        <v>2</v>
      </c>
      <c r="B32" s="59" t="s">
        <v>36</v>
      </c>
      <c r="C32" s="59" t="s">
        <v>77</v>
      </c>
      <c r="D32" s="59" t="s">
        <v>83</v>
      </c>
      <c r="E32" s="59" t="s">
        <v>84</v>
      </c>
      <c r="F32" s="59">
        <v>270</v>
      </c>
      <c r="G32" s="59">
        <v>11</v>
      </c>
      <c r="H32" s="59">
        <v>3.2</v>
      </c>
      <c r="I32" s="59">
        <v>1997</v>
      </c>
      <c r="J32" s="59" t="s">
        <v>80</v>
      </c>
      <c r="K32" s="105" t="s">
        <v>85</v>
      </c>
      <c r="L32" s="59">
        <v>1249</v>
      </c>
      <c r="M32" s="105" t="s">
        <v>82</v>
      </c>
      <c r="N32" s="105" t="s">
        <v>82</v>
      </c>
    </row>
    <row r="33" spans="1:14" s="63" customFormat="1" ht="45.0" customHeight="1" x14ac:dyDescent="0.15">
      <c r="A33" s="59">
        <v>3</v>
      </c>
      <c r="B33" s="59" t="s">
        <v>36</v>
      </c>
      <c r="C33" s="59" t="s">
        <v>77</v>
      </c>
      <c r="D33" s="59" t="s">
        <v>86</v>
      </c>
      <c r="E33" s="59" t="s">
        <v>87</v>
      </c>
      <c r="F33" s="107">
        <v>239</v>
      </c>
      <c r="G33" s="107">
        <v>10</v>
      </c>
      <c r="H33" s="107">
        <v>2.8</v>
      </c>
      <c r="I33" s="59">
        <v>1999</v>
      </c>
      <c r="J33" s="59" t="s">
        <v>80</v>
      </c>
      <c r="K33" s="105" t="s">
        <v>88</v>
      </c>
      <c r="L33" s="59">
        <v>1158</v>
      </c>
      <c r="M33" s="105" t="s">
        <v>82</v>
      </c>
      <c r="N33" s="105" t="s">
        <v>82</v>
      </c>
    </row>
    <row r="34" spans="1:14" s="63" customFormat="1" ht="45.0" customHeight="1" x14ac:dyDescent="0.15">
      <c r="A34" s="59">
        <v>4</v>
      </c>
      <c r="B34" s="59" t="s">
        <v>36</v>
      </c>
      <c r="C34" s="59" t="s">
        <v>77</v>
      </c>
      <c r="D34" s="59" t="s">
        <v>89</v>
      </c>
      <c r="E34" s="59" t="s">
        <v>90</v>
      </c>
      <c r="F34" s="59">
        <v>174</v>
      </c>
      <c r="G34" s="59">
        <v>7</v>
      </c>
      <c r="H34" s="59">
        <v>2.1</v>
      </c>
      <c r="I34" s="59">
        <v>1996</v>
      </c>
      <c r="J34" s="59" t="s">
        <v>80</v>
      </c>
      <c r="K34" s="105" t="s">
        <v>91</v>
      </c>
      <c r="L34" s="59">
        <v>850</v>
      </c>
      <c r="M34" s="105" t="s">
        <v>82</v>
      </c>
      <c r="N34" s="105" t="s">
        <v>82</v>
      </c>
    </row>
    <row r="35" spans="1:14" s="63" customFormat="1" ht="45.0" customHeight="1" x14ac:dyDescent="0.15">
      <c r="A35" s="59">
        <v>5</v>
      </c>
      <c r="B35" s="59" t="s">
        <v>36</v>
      </c>
      <c r="C35" s="59" t="s">
        <v>77</v>
      </c>
      <c r="D35" s="59" t="s">
        <v>92</v>
      </c>
      <c r="E35" s="59" t="s">
        <v>93</v>
      </c>
      <c r="F35" s="59">
        <v>438</v>
      </c>
      <c r="G35" s="59">
        <v>18</v>
      </c>
      <c r="H35" s="59">
        <v>5.2</v>
      </c>
      <c r="I35" s="59">
        <v>1999</v>
      </c>
      <c r="J35" s="59" t="s">
        <v>80</v>
      </c>
      <c r="K35" s="105" t="s">
        <v>94</v>
      </c>
      <c r="L35" s="59">
        <v>1999</v>
      </c>
      <c r="M35" s="105" t="s">
        <v>82</v>
      </c>
      <c r="N35" s="105" t="s">
        <v>82</v>
      </c>
    </row>
    <row r="36" spans="1:14" s="73" customFormat="1" ht="15.0" customHeight="1" x14ac:dyDescent="0.15">
      <c r="A36" s="204" t="s">
        <v>95</v>
      </c>
      <c r="B36" s="204"/>
      <c r="C36" s="204"/>
      <c r="D36" s="204"/>
      <c r="E36" s="204"/>
      <c r="F36" s="49">
        <f>SUM(F31:F35)</f>
        <v>1348</v>
      </c>
      <c r="G36" s="49">
        <f>SUM(G31:G35)</f>
        <v>55</v>
      </c>
      <c r="H36" s="49">
        <f>SUM(H31:H35)</f>
        <v>16</v>
      </c>
      <c r="I36" s="49"/>
      <c r="J36" s="49"/>
      <c r="K36" s="49"/>
      <c r="L36" s="49">
        <f>SUM(L31:L35)</f>
        <v>6374</v>
      </c>
      <c r="M36" s="85"/>
      <c r="N36" s="85"/>
    </row>
    <row r="37" spans="1:14" s="63" customFormat="1" ht="36.0" customHeight="1" x14ac:dyDescent="0.15">
      <c r="A37" s="59">
        <v>1</v>
      </c>
      <c r="B37" s="59" t="s">
        <v>18</v>
      </c>
      <c r="C37" s="59" t="s">
        <v>96</v>
      </c>
      <c r="D37" s="59" t="s">
        <v>97</v>
      </c>
      <c r="E37" s="59" t="s">
        <v>98</v>
      </c>
      <c r="F37" s="59">
        <v>226</v>
      </c>
      <c r="G37" s="59">
        <v>15</v>
      </c>
      <c r="H37" s="59">
        <v>2.4</v>
      </c>
      <c r="I37" s="59" t="s">
        <v>99</v>
      </c>
      <c r="J37" s="99" t="s">
        <v>100</v>
      </c>
      <c r="K37" s="103" t="s">
        <v>101</v>
      </c>
      <c r="L37" s="59">
        <v>680</v>
      </c>
      <c r="M37" s="75"/>
      <c r="N37" s="75"/>
    </row>
    <row r="38" spans="1:14" s="63" customFormat="1" ht="36.0" customHeight="1" x14ac:dyDescent="0.15">
      <c r="A38" s="59">
        <v>2</v>
      </c>
      <c r="B38" s="59" t="s">
        <v>18</v>
      </c>
      <c r="C38" s="59" t="s">
        <v>96</v>
      </c>
      <c r="D38" s="59" t="s">
        <v>97</v>
      </c>
      <c r="E38" s="59" t="s">
        <v>102</v>
      </c>
      <c r="F38" s="59">
        <v>94</v>
      </c>
      <c r="G38" s="59">
        <v>8</v>
      </c>
      <c r="H38" s="59">
        <v>1.2</v>
      </c>
      <c r="I38" s="59" t="s">
        <v>99</v>
      </c>
      <c r="J38" s="59" t="s">
        <v>100</v>
      </c>
      <c r="K38" s="103" t="s">
        <v>101</v>
      </c>
      <c r="L38" s="59">
        <v>900</v>
      </c>
      <c r="M38" s="75"/>
      <c r="N38" s="75"/>
    </row>
    <row r="39" spans="1:14" s="63" customFormat="1" ht="36.0" customHeight="1" x14ac:dyDescent="0.15">
      <c r="A39" s="59">
        <v>3</v>
      </c>
      <c r="B39" s="59" t="s">
        <v>18</v>
      </c>
      <c r="C39" s="59" t="s">
        <v>96</v>
      </c>
      <c r="D39" s="59" t="s">
        <v>97</v>
      </c>
      <c r="E39" s="59" t="s">
        <v>103</v>
      </c>
      <c r="F39" s="59">
        <v>218</v>
      </c>
      <c r="G39" s="59">
        <v>8</v>
      </c>
      <c r="H39" s="59">
        <v>3</v>
      </c>
      <c r="I39" s="59" t="s">
        <v>99</v>
      </c>
      <c r="J39" s="59" t="s">
        <v>100</v>
      </c>
      <c r="K39" s="103" t="s">
        <v>101</v>
      </c>
      <c r="L39" s="59">
        <v>1800</v>
      </c>
      <c r="M39" s="75"/>
      <c r="N39" s="75"/>
    </row>
    <row r="40" spans="1:14" s="73" customFormat="1" ht="15.0" customHeight="1" x14ac:dyDescent="0.15">
      <c r="A40" s="207" t="s">
        <v>104</v>
      </c>
      <c r="B40" s="206"/>
      <c r="C40" s="206"/>
      <c r="D40" s="206"/>
      <c r="E40" s="205"/>
      <c r="F40" s="89">
        <f>SUM(F37:F39)</f>
        <v>538</v>
      </c>
      <c r="G40" s="89">
        <f>SUM(G37:G39)</f>
        <v>31</v>
      </c>
      <c r="H40" s="89">
        <f>SUM(H37:H39)</f>
        <v>6.6</v>
      </c>
      <c r="I40" s="89"/>
      <c r="J40" s="89"/>
      <c r="K40" s="89"/>
      <c r="L40" s="89">
        <f>SUM(L37:L39)</f>
        <v>3380</v>
      </c>
      <c r="M40" s="101"/>
      <c r="N40" s="101"/>
    </row>
    <row r="41" spans="1:14" s="63" customFormat="1" ht="39.0" customHeight="1" x14ac:dyDescent="0.15">
      <c r="A41" s="59">
        <v>1</v>
      </c>
      <c r="B41" s="59" t="s">
        <v>36</v>
      </c>
      <c r="C41" s="59" t="s">
        <v>105</v>
      </c>
      <c r="D41" s="59" t="s">
        <v>106</v>
      </c>
      <c r="E41" s="59" t="s">
        <v>107</v>
      </c>
      <c r="F41" s="97">
        <v>640</v>
      </c>
      <c r="G41" s="97">
        <v>46</v>
      </c>
      <c r="H41" s="59">
        <v>6.4</v>
      </c>
      <c r="I41" s="97" t="s">
        <v>108</v>
      </c>
      <c r="J41" s="59" t="s">
        <v>109</v>
      </c>
      <c r="K41" s="99" t="s">
        <v>110</v>
      </c>
      <c r="L41" s="97">
        <v>2988</v>
      </c>
      <c r="M41" s="59"/>
      <c r="N41" s="59"/>
    </row>
    <row r="42" spans="1:14" s="63" customFormat="1" ht="39.0" customHeight="1" x14ac:dyDescent="0.15">
      <c r="A42" s="59">
        <v>2</v>
      </c>
      <c r="B42" s="59" t="s">
        <v>36</v>
      </c>
      <c r="C42" s="59" t="s">
        <v>105</v>
      </c>
      <c r="D42" s="59" t="s">
        <v>111</v>
      </c>
      <c r="E42" s="59" t="s">
        <v>112</v>
      </c>
      <c r="F42" s="97">
        <v>905</v>
      </c>
      <c r="G42" s="97">
        <v>78</v>
      </c>
      <c r="H42" s="59">
        <v>9.05</v>
      </c>
      <c r="I42" s="97" t="s">
        <v>113</v>
      </c>
      <c r="J42" s="59" t="s">
        <v>109</v>
      </c>
      <c r="K42" s="99" t="s">
        <v>110</v>
      </c>
      <c r="L42" s="97">
        <v>3474</v>
      </c>
      <c r="M42" s="59"/>
      <c r="N42" s="59"/>
    </row>
    <row r="43" spans="1:14" s="63" customFormat="1" ht="39.0" customHeight="1" x14ac:dyDescent="0.15">
      <c r="A43" s="59">
        <v>3</v>
      </c>
      <c r="B43" s="59" t="s">
        <v>36</v>
      </c>
      <c r="C43" s="59" t="s">
        <v>105</v>
      </c>
      <c r="D43" s="59" t="s">
        <v>114</v>
      </c>
      <c r="E43" s="59" t="s">
        <v>115</v>
      </c>
      <c r="F43" s="97">
        <v>270</v>
      </c>
      <c r="G43" s="97">
        <v>22</v>
      </c>
      <c r="H43" s="59">
        <v>2.43</v>
      </c>
      <c r="I43" s="97" t="s">
        <v>116</v>
      </c>
      <c r="J43" s="59" t="s">
        <v>109</v>
      </c>
      <c r="K43" s="99" t="s">
        <v>110</v>
      </c>
      <c r="L43" s="97">
        <v>1080</v>
      </c>
      <c r="M43" s="59"/>
      <c r="N43" s="59"/>
    </row>
    <row r="44" spans="1:14" s="63" customFormat="1" ht="39.0" customHeight="1" x14ac:dyDescent="0.15">
      <c r="A44" s="59">
        <v>4</v>
      </c>
      <c r="B44" s="59" t="s">
        <v>36</v>
      </c>
      <c r="C44" s="59" t="s">
        <v>105</v>
      </c>
      <c r="D44" s="59" t="s">
        <v>114</v>
      </c>
      <c r="E44" s="59" t="s">
        <v>117</v>
      </c>
      <c r="F44" s="97">
        <v>380</v>
      </c>
      <c r="G44" s="97">
        <v>35</v>
      </c>
      <c r="H44" s="59">
        <v>3.04</v>
      </c>
      <c r="I44" s="97" t="s">
        <v>118</v>
      </c>
      <c r="J44" s="59" t="s">
        <v>109</v>
      </c>
      <c r="K44" s="99" t="s">
        <v>119</v>
      </c>
      <c r="L44" s="97">
        <v>1188</v>
      </c>
      <c r="M44" s="59"/>
      <c r="N44" s="59"/>
    </row>
    <row r="45" spans="1:14" s="73" customFormat="1" ht="15.0" customHeight="1" x14ac:dyDescent="0.15">
      <c r="A45" s="208" t="s">
        <v>120</v>
      </c>
      <c r="B45" s="199"/>
      <c r="C45" s="199"/>
      <c r="D45" s="199"/>
      <c r="E45" s="198"/>
      <c r="F45" s="89">
        <f>SUM(F41:F44)</f>
        <v>2195</v>
      </c>
      <c r="G45" s="89">
        <f>SUM(G41:G44)</f>
        <v>181</v>
      </c>
      <c r="H45" s="89">
        <f>SUM(H41:H44)</f>
        <v>20.92</v>
      </c>
      <c r="I45" s="89"/>
      <c r="J45" s="89"/>
      <c r="K45" s="89"/>
      <c r="L45" s="89">
        <f>SUM(L41:L44)</f>
        <v>8730</v>
      </c>
      <c r="M45" s="87"/>
      <c r="N45" s="87"/>
    </row>
    <row r="46" spans="1:14" s="63" customFormat="1" ht="30.75" customHeight="1" x14ac:dyDescent="0.15">
      <c r="A46" s="59">
        <v>1</v>
      </c>
      <c r="B46" s="59" t="s">
        <v>18</v>
      </c>
      <c r="C46" s="59" t="s">
        <v>121</v>
      </c>
      <c r="D46" s="59" t="s">
        <v>122</v>
      </c>
      <c r="E46" s="59" t="s">
        <v>123</v>
      </c>
      <c r="F46" s="59">
        <v>215</v>
      </c>
      <c r="G46" s="59">
        <v>11</v>
      </c>
      <c r="H46" s="59">
        <v>1.4</v>
      </c>
      <c r="I46" s="59">
        <v>1980</v>
      </c>
      <c r="J46" s="59" t="s">
        <v>124</v>
      </c>
      <c r="K46" s="59" t="s">
        <v>125</v>
      </c>
      <c r="L46" s="59">
        <v>600</v>
      </c>
      <c r="M46" s="59"/>
      <c r="N46" s="59"/>
    </row>
    <row r="47" spans="1:14" s="63" customFormat="1" ht="30.75" customHeight="1" x14ac:dyDescent="0.15">
      <c r="A47" s="59">
        <v>2</v>
      </c>
      <c r="B47" s="59" t="s">
        <v>18</v>
      </c>
      <c r="C47" s="59" t="s">
        <v>121</v>
      </c>
      <c r="D47" s="59" t="s">
        <v>126</v>
      </c>
      <c r="E47" s="59" t="s">
        <v>127</v>
      </c>
      <c r="F47" s="59">
        <v>1000</v>
      </c>
      <c r="G47" s="59">
        <v>50</v>
      </c>
      <c r="H47" s="59">
        <v>15</v>
      </c>
      <c r="I47" s="59">
        <v>1999</v>
      </c>
      <c r="J47" s="59" t="s">
        <v>128</v>
      </c>
      <c r="K47" s="59" t="s">
        <v>129</v>
      </c>
      <c r="L47" s="59">
        <v>700</v>
      </c>
      <c r="M47" s="59"/>
      <c r="N47" s="59"/>
    </row>
    <row r="48" spans="1:14" s="63" customFormat="1" ht="30.75" customHeight="1" x14ac:dyDescent="0.15">
      <c r="A48" s="59">
        <v>3</v>
      </c>
      <c r="B48" s="59" t="s">
        <v>18</v>
      </c>
      <c r="C48" s="59" t="s">
        <v>121</v>
      </c>
      <c r="D48" s="59" t="s">
        <v>130</v>
      </c>
      <c r="E48" s="59" t="s">
        <v>131</v>
      </c>
      <c r="F48" s="59">
        <v>152</v>
      </c>
      <c r="G48" s="59">
        <v>4</v>
      </c>
      <c r="H48" s="59">
        <v>1.2</v>
      </c>
      <c r="I48" s="59">
        <v>1990</v>
      </c>
      <c r="J48" s="59" t="s">
        <v>124</v>
      </c>
      <c r="K48" s="59" t="s">
        <v>129</v>
      </c>
      <c r="L48" s="59">
        <v>300</v>
      </c>
      <c r="M48" s="59"/>
      <c r="N48" s="59"/>
    </row>
    <row r="49" spans="1:14" s="73" customFormat="1" ht="15.0" customHeight="1" x14ac:dyDescent="0.15">
      <c r="A49" s="211" t="s">
        <v>132</v>
      </c>
      <c r="B49" s="210"/>
      <c r="C49" s="210"/>
      <c r="D49" s="210"/>
      <c r="E49" s="209"/>
      <c r="F49" s="49">
        <f>SUM(F46:F48)</f>
        <v>1367</v>
      </c>
      <c r="G49" s="49">
        <f>SUM(G46:G48)</f>
        <v>65</v>
      </c>
      <c r="H49" s="49">
        <f>SUM(H46:H48)</f>
        <v>17.5999999999999</v>
      </c>
      <c r="I49" s="85"/>
      <c r="J49" s="85"/>
      <c r="K49" s="85"/>
      <c r="L49" s="49">
        <f>SUM(L46:L48)</f>
        <v>1600</v>
      </c>
      <c r="M49" s="85"/>
      <c r="N49" s="49">
        <f>SUM(N46:N48)</f>
        <v>0</v>
      </c>
    </row>
    <row r="50" spans="1:14" s="63" customFormat="1" ht="56.25" customHeight="1" x14ac:dyDescent="0.15">
      <c r="A50" s="61">
        <v>1</v>
      </c>
      <c r="B50" s="61" t="s">
        <v>18</v>
      </c>
      <c r="C50" s="61" t="s">
        <v>133</v>
      </c>
      <c r="D50" s="61" t="s">
        <v>134</v>
      </c>
      <c r="E50" s="61" t="s">
        <v>135</v>
      </c>
      <c r="F50" s="61">
        <v>58</v>
      </c>
      <c r="G50" s="61">
        <v>3</v>
      </c>
      <c r="H50" s="61">
        <v>0.1</v>
      </c>
      <c r="I50" s="61">
        <v>1990</v>
      </c>
      <c r="J50" s="61" t="s">
        <v>136</v>
      </c>
      <c r="K50" s="61" t="s">
        <v>137</v>
      </c>
      <c r="L50" s="61">
        <v>233.4</v>
      </c>
      <c r="M50" s="75"/>
      <c r="N50" s="75"/>
    </row>
    <row r="51" spans="1:14" s="63" customFormat="1" ht="49.5" customHeight="1" x14ac:dyDescent="0.15">
      <c r="A51" s="61">
        <v>2</v>
      </c>
      <c r="B51" s="61" t="s">
        <v>18</v>
      </c>
      <c r="C51" s="61" t="s">
        <v>133</v>
      </c>
      <c r="D51" s="61" t="s">
        <v>134</v>
      </c>
      <c r="E51" s="61" t="s">
        <v>138</v>
      </c>
      <c r="F51" s="61">
        <v>74</v>
      </c>
      <c r="G51" s="61">
        <v>3</v>
      </c>
      <c r="H51" s="61">
        <v>0.3</v>
      </c>
      <c r="I51" s="61">
        <v>1990</v>
      </c>
      <c r="J51" s="61" t="s">
        <v>136</v>
      </c>
      <c r="K51" s="61" t="s">
        <v>139</v>
      </c>
      <c r="L51" s="61">
        <v>238.2</v>
      </c>
      <c r="M51" s="75"/>
      <c r="N51" s="75"/>
    </row>
    <row r="52" spans="1:14" s="63" customFormat="1" ht="48.75" customHeight="1" x14ac:dyDescent="0.15">
      <c r="A52" s="61">
        <v>3</v>
      </c>
      <c r="B52" s="61" t="s">
        <v>18</v>
      </c>
      <c r="C52" s="61" t="s">
        <v>133</v>
      </c>
      <c r="D52" s="61" t="s">
        <v>134</v>
      </c>
      <c r="E52" s="61" t="s">
        <v>140</v>
      </c>
      <c r="F52" s="61">
        <v>72</v>
      </c>
      <c r="G52" s="61">
        <v>3</v>
      </c>
      <c r="H52" s="61">
        <v>0.3</v>
      </c>
      <c r="I52" s="61">
        <v>1990</v>
      </c>
      <c r="J52" s="61" t="s">
        <v>136</v>
      </c>
      <c r="K52" s="61" t="s">
        <v>141</v>
      </c>
      <c r="L52" s="61">
        <v>181.6</v>
      </c>
      <c r="M52" s="75"/>
      <c r="N52" s="75"/>
    </row>
    <row r="53" spans="1:14" s="63" customFormat="1" ht="48.75" customHeight="1" x14ac:dyDescent="0.15">
      <c r="A53" s="61">
        <v>4</v>
      </c>
      <c r="B53" s="61" t="s">
        <v>18</v>
      </c>
      <c r="C53" s="61" t="s">
        <v>133</v>
      </c>
      <c r="D53" s="61" t="s">
        <v>134</v>
      </c>
      <c r="E53" s="61" t="s">
        <v>142</v>
      </c>
      <c r="F53" s="61">
        <v>88</v>
      </c>
      <c r="G53" s="61">
        <v>3</v>
      </c>
      <c r="H53" s="61">
        <v>0.7</v>
      </c>
      <c r="I53" s="61">
        <v>1990</v>
      </c>
      <c r="J53" s="61" t="s">
        <v>136</v>
      </c>
      <c r="K53" s="61" t="s">
        <v>139</v>
      </c>
      <c r="L53" s="61">
        <v>242.4</v>
      </c>
      <c r="M53" s="75"/>
      <c r="N53" s="75"/>
    </row>
    <row r="54" spans="1:14" s="63" customFormat="1" ht="49.5" customHeight="1" x14ac:dyDescent="0.15">
      <c r="A54" s="61">
        <v>5</v>
      </c>
      <c r="B54" s="61" t="s">
        <v>18</v>
      </c>
      <c r="C54" s="61" t="s">
        <v>133</v>
      </c>
      <c r="D54" s="61" t="s">
        <v>134</v>
      </c>
      <c r="E54" s="61" t="s">
        <v>143</v>
      </c>
      <c r="F54" s="61">
        <v>54</v>
      </c>
      <c r="G54" s="61">
        <v>3</v>
      </c>
      <c r="H54" s="61">
        <v>2.5</v>
      </c>
      <c r="I54" s="61">
        <v>1990</v>
      </c>
      <c r="J54" s="61" t="s">
        <v>136</v>
      </c>
      <c r="K54" s="61" t="s">
        <v>144</v>
      </c>
      <c r="L54" s="61">
        <v>84.2</v>
      </c>
      <c r="M54" s="75"/>
      <c r="N54" s="75"/>
    </row>
    <row r="55" spans="1:14" s="63" customFormat="1" ht="49.5" customHeight="1" x14ac:dyDescent="0.15">
      <c r="A55" s="61">
        <v>6</v>
      </c>
      <c r="B55" s="61" t="s">
        <v>18</v>
      </c>
      <c r="C55" s="61" t="s">
        <v>133</v>
      </c>
      <c r="D55" s="61" t="s">
        <v>145</v>
      </c>
      <c r="E55" s="171" t="s">
        <v>146</v>
      </c>
      <c r="F55" s="61">
        <v>113</v>
      </c>
      <c r="G55" s="61">
        <v>5</v>
      </c>
      <c r="H55" s="61">
        <v>0.3</v>
      </c>
      <c r="I55" s="61">
        <v>1990</v>
      </c>
      <c r="J55" s="61" t="s">
        <v>136</v>
      </c>
      <c r="K55" s="61" t="s">
        <v>147</v>
      </c>
      <c r="L55" s="61">
        <v>139.9</v>
      </c>
      <c r="M55" s="75"/>
      <c r="N55" s="75"/>
    </row>
    <row r="56" spans="1:14" s="63" customFormat="1" ht="49.5" customHeight="1" x14ac:dyDescent="0.15">
      <c r="A56" s="61">
        <v>7</v>
      </c>
      <c r="B56" s="61" t="s">
        <v>18</v>
      </c>
      <c r="C56" s="61" t="s">
        <v>133</v>
      </c>
      <c r="D56" s="61" t="s">
        <v>145</v>
      </c>
      <c r="E56" s="171" t="s">
        <v>148</v>
      </c>
      <c r="F56" s="61">
        <v>85</v>
      </c>
      <c r="G56" s="61">
        <v>4</v>
      </c>
      <c r="H56" s="61">
        <v>0.6</v>
      </c>
      <c r="I56" s="61">
        <v>1990</v>
      </c>
      <c r="J56" s="61" t="s">
        <v>136</v>
      </c>
      <c r="K56" s="61" t="s">
        <v>139</v>
      </c>
      <c r="L56" s="61">
        <v>235.5</v>
      </c>
      <c r="M56" s="75"/>
      <c r="N56" s="75"/>
    </row>
    <row r="57" spans="1:14" s="63" customFormat="1" ht="56.25" customHeight="1" x14ac:dyDescent="0.15">
      <c r="A57" s="61">
        <v>8</v>
      </c>
      <c r="B57" s="61" t="s">
        <v>18</v>
      </c>
      <c r="C57" s="61" t="s">
        <v>133</v>
      </c>
      <c r="D57" s="61" t="s">
        <v>145</v>
      </c>
      <c r="E57" s="172" t="s">
        <v>149</v>
      </c>
      <c r="F57" s="61">
        <v>108</v>
      </c>
      <c r="G57" s="61">
        <v>5</v>
      </c>
      <c r="H57" s="61">
        <v>0.7</v>
      </c>
      <c r="I57" s="61">
        <v>1990</v>
      </c>
      <c r="J57" s="61" t="s">
        <v>136</v>
      </c>
      <c r="K57" s="61" t="s">
        <v>150</v>
      </c>
      <c r="L57" s="61">
        <v>288.4</v>
      </c>
      <c r="M57" s="75"/>
      <c r="N57" s="75"/>
    </row>
    <row r="58" spans="1:14" s="63" customFormat="1" ht="48.0" customHeight="1" x14ac:dyDescent="0.15">
      <c r="A58" s="61">
        <v>9</v>
      </c>
      <c r="B58" s="61" t="s">
        <v>18</v>
      </c>
      <c r="C58" s="61" t="s">
        <v>133</v>
      </c>
      <c r="D58" s="61" t="s">
        <v>145</v>
      </c>
      <c r="E58" s="59" t="s">
        <v>151</v>
      </c>
      <c r="F58" s="61">
        <v>92</v>
      </c>
      <c r="G58" s="61">
        <v>3</v>
      </c>
      <c r="H58" s="61">
        <v>0.6</v>
      </c>
      <c r="I58" s="61">
        <v>1990</v>
      </c>
      <c r="J58" s="61" t="s">
        <v>136</v>
      </c>
      <c r="K58" s="61" t="s">
        <v>150</v>
      </c>
      <c r="L58" s="61">
        <v>211.6</v>
      </c>
      <c r="M58" s="75"/>
      <c r="N58" s="75"/>
    </row>
    <row r="59" spans="1:14" s="63" customFormat="1" ht="43.5" customHeight="1" x14ac:dyDescent="0.15">
      <c r="A59" s="61">
        <v>10</v>
      </c>
      <c r="B59" s="61" t="s">
        <v>18</v>
      </c>
      <c r="C59" s="61" t="s">
        <v>133</v>
      </c>
      <c r="D59" s="61" t="s">
        <v>145</v>
      </c>
      <c r="E59" s="61" t="s">
        <v>152</v>
      </c>
      <c r="F59" s="61">
        <v>53</v>
      </c>
      <c r="G59" s="61">
        <v>3</v>
      </c>
      <c r="H59" s="61">
        <v>0.1</v>
      </c>
      <c r="I59" s="61">
        <v>1990</v>
      </c>
      <c r="J59" s="61" t="s">
        <v>136</v>
      </c>
      <c r="K59" s="61" t="s">
        <v>144</v>
      </c>
      <c r="L59" s="61">
        <v>81.9</v>
      </c>
      <c r="M59" s="75"/>
      <c r="N59" s="75"/>
    </row>
    <row r="60" spans="1:14" s="81" customFormat="1" ht="56.25" customHeight="1" x14ac:dyDescent="0.15">
      <c r="A60" s="177">
        <v>11</v>
      </c>
      <c r="B60" s="177" t="s">
        <v>18</v>
      </c>
      <c r="C60" s="177" t="s">
        <v>133</v>
      </c>
      <c r="D60" s="177" t="s">
        <v>153</v>
      </c>
      <c r="E60" s="173" t="s">
        <v>154</v>
      </c>
      <c r="F60" s="177">
        <v>270</v>
      </c>
      <c r="G60" s="177">
        <v>9</v>
      </c>
      <c r="H60" s="177">
        <v>4.6</v>
      </c>
      <c r="I60" s="177">
        <v>1991</v>
      </c>
      <c r="J60" s="177" t="s">
        <v>136</v>
      </c>
      <c r="K60" s="177" t="s">
        <v>155</v>
      </c>
      <c r="L60" s="177">
        <v>611</v>
      </c>
      <c r="M60" s="77"/>
      <c r="N60" s="77"/>
    </row>
    <row r="61" spans="1:14" s="63" customFormat="1" ht="75.75" customHeight="1" x14ac:dyDescent="0.15">
      <c r="A61" s="61">
        <v>12</v>
      </c>
      <c r="B61" s="61" t="s">
        <v>18</v>
      </c>
      <c r="C61" s="61" t="s">
        <v>133</v>
      </c>
      <c r="D61" s="61" t="s">
        <v>153</v>
      </c>
      <c r="E61" s="61" t="s">
        <v>156</v>
      </c>
      <c r="F61" s="61">
        <v>166</v>
      </c>
      <c r="G61" s="61">
        <v>8</v>
      </c>
      <c r="H61" s="61">
        <v>0.4</v>
      </c>
      <c r="I61" s="61">
        <v>1992</v>
      </c>
      <c r="J61" s="61" t="s">
        <v>136</v>
      </c>
      <c r="K61" s="61" t="s">
        <v>157</v>
      </c>
      <c r="L61" s="61">
        <v>359.8</v>
      </c>
      <c r="M61" s="75"/>
      <c r="N61" s="75"/>
    </row>
    <row r="62" spans="1:14" s="63" customFormat="1" ht="75.75" customHeight="1" x14ac:dyDescent="0.15">
      <c r="A62" s="61">
        <v>13</v>
      </c>
      <c r="B62" s="61" t="s">
        <v>18</v>
      </c>
      <c r="C62" s="61" t="s">
        <v>133</v>
      </c>
      <c r="D62" s="61" t="s">
        <v>153</v>
      </c>
      <c r="E62" s="59" t="s">
        <v>158</v>
      </c>
      <c r="F62" s="61">
        <v>95</v>
      </c>
      <c r="G62" s="61">
        <v>5</v>
      </c>
      <c r="H62" s="61">
        <v>2.2</v>
      </c>
      <c r="I62" s="61">
        <v>1991</v>
      </c>
      <c r="J62" s="61" t="s">
        <v>136</v>
      </c>
      <c r="K62" s="61" t="s">
        <v>159</v>
      </c>
      <c r="L62" s="61">
        <v>317.5</v>
      </c>
      <c r="M62" s="75"/>
      <c r="N62" s="75"/>
    </row>
    <row r="63" spans="1:14" s="63" customFormat="1" ht="68.25" customHeight="1" x14ac:dyDescent="0.15">
      <c r="A63" s="61">
        <v>14</v>
      </c>
      <c r="B63" s="61" t="s">
        <v>18</v>
      </c>
      <c r="C63" s="61" t="s">
        <v>133</v>
      </c>
      <c r="D63" s="61" t="s">
        <v>153</v>
      </c>
      <c r="E63" s="59" t="s">
        <v>160</v>
      </c>
      <c r="F63" s="61">
        <v>192</v>
      </c>
      <c r="G63" s="61">
        <v>8</v>
      </c>
      <c r="H63" s="61">
        <v>3.3</v>
      </c>
      <c r="I63" s="61">
        <v>1991</v>
      </c>
      <c r="J63" s="61" t="s">
        <v>136</v>
      </c>
      <c r="K63" s="61" t="s">
        <v>157</v>
      </c>
      <c r="L63" s="61">
        <v>431.6</v>
      </c>
      <c r="M63" s="75"/>
      <c r="N63" s="75"/>
    </row>
    <row r="64" spans="1:14" s="63" customFormat="1" ht="49.5" customHeight="1" x14ac:dyDescent="0.15">
      <c r="A64" s="61">
        <v>15</v>
      </c>
      <c r="B64" s="61" t="s">
        <v>18</v>
      </c>
      <c r="C64" s="61" t="s">
        <v>133</v>
      </c>
      <c r="D64" s="61" t="s">
        <v>153</v>
      </c>
      <c r="E64" s="171" t="s">
        <v>161</v>
      </c>
      <c r="F64" s="61">
        <v>216</v>
      </c>
      <c r="G64" s="61">
        <v>9</v>
      </c>
      <c r="H64" s="61">
        <v>4.4</v>
      </c>
      <c r="I64" s="61">
        <v>1992</v>
      </c>
      <c r="J64" s="61" t="s">
        <v>136</v>
      </c>
      <c r="K64" s="61" t="s">
        <v>162</v>
      </c>
      <c r="L64" s="61">
        <v>522.8</v>
      </c>
      <c r="M64" s="75"/>
      <c r="N64" s="75"/>
    </row>
    <row r="65" spans="1:14" s="63" customFormat="1" ht="56.25" customHeight="1" x14ac:dyDescent="0.15">
      <c r="A65" s="61">
        <v>16</v>
      </c>
      <c r="B65" s="83" t="s">
        <v>18</v>
      </c>
      <c r="C65" s="61" t="s">
        <v>133</v>
      </c>
      <c r="D65" s="61" t="s">
        <v>153</v>
      </c>
      <c r="E65" s="59" t="s">
        <v>163</v>
      </c>
      <c r="F65" s="61">
        <v>234</v>
      </c>
      <c r="G65" s="61">
        <v>8</v>
      </c>
      <c r="H65" s="61">
        <v>3.3</v>
      </c>
      <c r="I65" s="61">
        <v>1991</v>
      </c>
      <c r="J65" s="61" t="s">
        <v>136</v>
      </c>
      <c r="K65" s="61" t="s">
        <v>157</v>
      </c>
      <c r="L65" s="61">
        <v>558.2</v>
      </c>
      <c r="M65" s="75"/>
      <c r="N65" s="75"/>
    </row>
    <row r="66" spans="1:14" s="63" customFormat="1" ht="56.25" customHeight="1" x14ac:dyDescent="0.15">
      <c r="A66" s="61">
        <v>17</v>
      </c>
      <c r="B66" s="61" t="s">
        <v>18</v>
      </c>
      <c r="C66" s="61" t="s">
        <v>133</v>
      </c>
      <c r="D66" s="61" t="s">
        <v>153</v>
      </c>
      <c r="E66" s="61" t="s">
        <v>164</v>
      </c>
      <c r="F66" s="61">
        <v>268</v>
      </c>
      <c r="G66" s="61">
        <v>6</v>
      </c>
      <c r="H66" s="61">
        <v>1.2</v>
      </c>
      <c r="I66" s="61">
        <v>1991</v>
      </c>
      <c r="J66" s="61" t="s">
        <v>136</v>
      </c>
      <c r="K66" s="61" t="s">
        <v>165</v>
      </c>
      <c r="L66" s="61">
        <v>490.4</v>
      </c>
      <c r="M66" s="75"/>
      <c r="N66" s="75"/>
    </row>
    <row r="67" spans="1:14" s="81" customFormat="1" ht="51.0" customHeight="1" x14ac:dyDescent="0.15">
      <c r="A67" s="177">
        <v>18</v>
      </c>
      <c r="B67" s="177" t="s">
        <v>18</v>
      </c>
      <c r="C67" s="177" t="s">
        <v>133</v>
      </c>
      <c r="D67" s="177" t="s">
        <v>153</v>
      </c>
      <c r="E67" s="171" t="s">
        <v>166</v>
      </c>
      <c r="F67" s="177">
        <v>537</v>
      </c>
      <c r="G67" s="177">
        <v>14</v>
      </c>
      <c r="H67" s="177">
        <v>0.1</v>
      </c>
      <c r="I67" s="177">
        <v>1992</v>
      </c>
      <c r="J67" s="177" t="s">
        <v>136</v>
      </c>
      <c r="K67" s="177" t="s">
        <v>167</v>
      </c>
      <c r="L67" s="177">
        <v>1222.1</v>
      </c>
      <c r="M67" s="77"/>
      <c r="N67" s="77"/>
    </row>
    <row r="68" spans="1:14" s="63" customFormat="1" ht="56.25" customHeight="1" x14ac:dyDescent="0.15">
      <c r="A68" s="61">
        <v>19</v>
      </c>
      <c r="B68" s="61" t="s">
        <v>18</v>
      </c>
      <c r="C68" s="61" t="s">
        <v>133</v>
      </c>
      <c r="D68" s="61" t="s">
        <v>153</v>
      </c>
      <c r="E68" s="61" t="s">
        <v>168</v>
      </c>
      <c r="F68" s="61">
        <v>237</v>
      </c>
      <c r="G68" s="61">
        <v>7</v>
      </c>
      <c r="H68" s="61">
        <v>0.3</v>
      </c>
      <c r="I68" s="61">
        <v>1991</v>
      </c>
      <c r="J68" s="61" t="s">
        <v>136</v>
      </c>
      <c r="K68" s="61" t="s">
        <v>157</v>
      </c>
      <c r="L68" s="61">
        <v>421.1</v>
      </c>
      <c r="M68" s="75"/>
      <c r="N68" s="75"/>
    </row>
    <row r="69" spans="1:14" s="63" customFormat="1" ht="50.25" customHeight="1" x14ac:dyDescent="0.15">
      <c r="A69" s="61">
        <v>20</v>
      </c>
      <c r="B69" s="61" t="s">
        <v>18</v>
      </c>
      <c r="C69" s="61" t="s">
        <v>133</v>
      </c>
      <c r="D69" s="61" t="s">
        <v>153</v>
      </c>
      <c r="E69" s="171" t="s">
        <v>169</v>
      </c>
      <c r="F69" s="61">
        <v>132</v>
      </c>
      <c r="G69" s="61">
        <v>5</v>
      </c>
      <c r="H69" s="61">
        <v>0.1</v>
      </c>
      <c r="I69" s="61">
        <v>1991</v>
      </c>
      <c r="J69" s="61" t="s">
        <v>136</v>
      </c>
      <c r="K69" s="61" t="s">
        <v>159</v>
      </c>
      <c r="L69" s="61">
        <v>303.6</v>
      </c>
      <c r="M69" s="75"/>
      <c r="N69" s="75"/>
    </row>
    <row r="70" spans="1:14" s="63" customFormat="1" ht="56.25" customHeight="1" x14ac:dyDescent="0.15">
      <c r="A70" s="61">
        <v>21</v>
      </c>
      <c r="B70" s="61" t="s">
        <v>18</v>
      </c>
      <c r="C70" s="61" t="s">
        <v>133</v>
      </c>
      <c r="D70" s="61" t="s">
        <v>170</v>
      </c>
      <c r="E70" s="61" t="s">
        <v>171</v>
      </c>
      <c r="F70" s="61">
        <v>42</v>
      </c>
      <c r="G70" s="61">
        <v>3</v>
      </c>
      <c r="H70" s="61">
        <v>0.4</v>
      </c>
      <c r="I70" s="61">
        <v>1993</v>
      </c>
      <c r="J70" s="61" t="s">
        <v>136</v>
      </c>
      <c r="K70" s="61" t="s">
        <v>172</v>
      </c>
      <c r="L70" s="61">
        <v>96.6</v>
      </c>
      <c r="M70" s="75"/>
      <c r="N70" s="75"/>
    </row>
    <row r="71" spans="1:14" s="63" customFormat="1" ht="56.25" customHeight="1" x14ac:dyDescent="0.15">
      <c r="A71" s="61">
        <v>22</v>
      </c>
      <c r="B71" s="61" t="s">
        <v>18</v>
      </c>
      <c r="C71" s="61" t="s">
        <v>133</v>
      </c>
      <c r="D71" s="61" t="s">
        <v>170</v>
      </c>
      <c r="E71" s="61" t="s">
        <v>173</v>
      </c>
      <c r="F71" s="61">
        <v>48</v>
      </c>
      <c r="G71" s="61">
        <v>3</v>
      </c>
      <c r="H71" s="61">
        <v>0.2</v>
      </c>
      <c r="I71" s="61">
        <v>1992</v>
      </c>
      <c r="J71" s="61" t="s">
        <v>136</v>
      </c>
      <c r="K71" s="61" t="s">
        <v>144</v>
      </c>
      <c r="L71" s="61">
        <v>70.4</v>
      </c>
      <c r="M71" s="75"/>
      <c r="N71" s="75"/>
    </row>
    <row r="72" spans="1:14" s="63" customFormat="1" ht="56.25" customHeight="1" x14ac:dyDescent="0.15">
      <c r="A72" s="61">
        <v>23</v>
      </c>
      <c r="B72" s="61" t="s">
        <v>18</v>
      </c>
      <c r="C72" s="61" t="s">
        <v>133</v>
      </c>
      <c r="D72" s="61" t="s">
        <v>170</v>
      </c>
      <c r="E72" s="61" t="s">
        <v>174</v>
      </c>
      <c r="F72" s="61">
        <v>46</v>
      </c>
      <c r="G72" s="61">
        <v>3</v>
      </c>
      <c r="H72" s="61">
        <v>0.3</v>
      </c>
      <c r="I72" s="61">
        <v>1991</v>
      </c>
      <c r="J72" s="61" t="s">
        <v>136</v>
      </c>
      <c r="K72" s="61" t="s">
        <v>144</v>
      </c>
      <c r="L72" s="61">
        <v>65.8</v>
      </c>
      <c r="M72" s="75"/>
      <c r="N72" s="75"/>
    </row>
    <row r="73" spans="1:14" s="81" customFormat="1" ht="56.25" customHeight="1" x14ac:dyDescent="0.15">
      <c r="A73" s="177">
        <v>24</v>
      </c>
      <c r="B73" s="177" t="s">
        <v>18</v>
      </c>
      <c r="C73" s="177" t="s">
        <v>133</v>
      </c>
      <c r="D73" s="177" t="s">
        <v>153</v>
      </c>
      <c r="E73" s="171" t="s">
        <v>175</v>
      </c>
      <c r="F73" s="177">
        <v>46</v>
      </c>
      <c r="G73" s="177">
        <v>3</v>
      </c>
      <c r="H73" s="177">
        <v>0.5</v>
      </c>
      <c r="I73" s="177">
        <v>1991</v>
      </c>
      <c r="J73" s="177" t="s">
        <v>136</v>
      </c>
      <c r="K73" s="177" t="s">
        <v>172</v>
      </c>
      <c r="L73" s="177">
        <v>105.8</v>
      </c>
      <c r="M73" s="77"/>
      <c r="N73" s="77"/>
    </row>
    <row r="74" spans="1:14" s="63" customFormat="1" ht="56.25" customHeight="1" x14ac:dyDescent="0.15">
      <c r="A74" s="61">
        <v>25</v>
      </c>
      <c r="B74" s="61" t="s">
        <v>18</v>
      </c>
      <c r="C74" s="61" t="s">
        <v>133</v>
      </c>
      <c r="D74" s="61" t="s">
        <v>170</v>
      </c>
      <c r="E74" s="61" t="s">
        <v>176</v>
      </c>
      <c r="F74" s="61">
        <v>73</v>
      </c>
      <c r="G74" s="61">
        <v>3</v>
      </c>
      <c r="H74" s="61">
        <v>0.7</v>
      </c>
      <c r="I74" s="61">
        <v>1993</v>
      </c>
      <c r="J74" s="61" t="s">
        <v>136</v>
      </c>
      <c r="K74" s="61" t="s">
        <v>177</v>
      </c>
      <c r="L74" s="61">
        <v>167.9</v>
      </c>
      <c r="M74" s="75"/>
      <c r="N74" s="75"/>
    </row>
    <row r="75" spans="1:14" s="63" customFormat="1" ht="56.25" customHeight="1" x14ac:dyDescent="0.15">
      <c r="A75" s="61">
        <v>26</v>
      </c>
      <c r="B75" s="61" t="s">
        <v>18</v>
      </c>
      <c r="C75" s="61" t="s">
        <v>133</v>
      </c>
      <c r="D75" s="61" t="s">
        <v>170</v>
      </c>
      <c r="E75" s="61" t="s">
        <v>178</v>
      </c>
      <c r="F75" s="61">
        <v>80</v>
      </c>
      <c r="G75" s="61">
        <v>4</v>
      </c>
      <c r="H75" s="61">
        <v>0.8</v>
      </c>
      <c r="I75" s="61">
        <v>1992</v>
      </c>
      <c r="J75" s="61" t="s">
        <v>136</v>
      </c>
      <c r="K75" s="61" t="s">
        <v>177</v>
      </c>
      <c r="L75" s="61">
        <v>184</v>
      </c>
      <c r="M75" s="75"/>
      <c r="N75" s="75"/>
    </row>
    <row r="76" spans="1:14" s="81" customFormat="1" ht="56.25" customHeight="1" x14ac:dyDescent="0.15">
      <c r="A76" s="177">
        <v>27</v>
      </c>
      <c r="B76" s="177" t="s">
        <v>18</v>
      </c>
      <c r="C76" s="177" t="s">
        <v>133</v>
      </c>
      <c r="D76" s="177" t="s">
        <v>153</v>
      </c>
      <c r="E76" s="171" t="s">
        <v>179</v>
      </c>
      <c r="F76" s="177">
        <v>73</v>
      </c>
      <c r="G76" s="177">
        <v>3</v>
      </c>
      <c r="H76" s="177">
        <v>0.8</v>
      </c>
      <c r="I76" s="177">
        <v>1991</v>
      </c>
      <c r="J76" s="177" t="s">
        <v>136</v>
      </c>
      <c r="K76" s="177" t="s">
        <v>180</v>
      </c>
      <c r="L76" s="177">
        <v>167.9</v>
      </c>
      <c r="M76" s="77"/>
      <c r="N76" s="77"/>
    </row>
    <row r="77" spans="1:14" s="63" customFormat="1" ht="56.25" customHeight="1" x14ac:dyDescent="0.15">
      <c r="A77" s="61">
        <v>28</v>
      </c>
      <c r="B77" s="61" t="s">
        <v>18</v>
      </c>
      <c r="C77" s="61" t="s">
        <v>133</v>
      </c>
      <c r="D77" s="61" t="s">
        <v>170</v>
      </c>
      <c r="E77" s="61" t="s">
        <v>181</v>
      </c>
      <c r="F77" s="61">
        <v>76</v>
      </c>
      <c r="G77" s="61">
        <v>4</v>
      </c>
      <c r="H77" s="61">
        <v>0.8</v>
      </c>
      <c r="I77" s="61">
        <v>1993</v>
      </c>
      <c r="J77" s="61" t="s">
        <v>136</v>
      </c>
      <c r="K77" s="61" t="s">
        <v>182</v>
      </c>
      <c r="L77" s="61">
        <v>174.8</v>
      </c>
      <c r="M77" s="75"/>
      <c r="N77" s="75"/>
    </row>
    <row r="78" spans="1:14" s="63" customFormat="1" ht="56.25" customHeight="1" x14ac:dyDescent="0.15">
      <c r="A78" s="61">
        <v>29</v>
      </c>
      <c r="B78" s="61" t="s">
        <v>18</v>
      </c>
      <c r="C78" s="61" t="s">
        <v>133</v>
      </c>
      <c r="D78" s="61" t="s">
        <v>170</v>
      </c>
      <c r="E78" s="61" t="s">
        <v>183</v>
      </c>
      <c r="F78" s="61">
        <v>87</v>
      </c>
      <c r="G78" s="61">
        <v>4</v>
      </c>
      <c r="H78" s="61">
        <v>0.5</v>
      </c>
      <c r="I78" s="61">
        <v>1992</v>
      </c>
      <c r="J78" s="61" t="s">
        <v>136</v>
      </c>
      <c r="K78" s="61" t="s">
        <v>184</v>
      </c>
      <c r="L78" s="61">
        <v>200.1</v>
      </c>
      <c r="M78" s="75"/>
      <c r="N78" s="75"/>
    </row>
    <row r="79" spans="1:14" s="73" customFormat="1" ht="15.0" customHeight="1" x14ac:dyDescent="0.15">
      <c r="A79" s="207" t="s">
        <v>185</v>
      </c>
      <c r="B79" s="206"/>
      <c r="C79" s="206"/>
      <c r="D79" s="206"/>
      <c r="E79" s="205"/>
      <c r="F79" s="65">
        <f>SUM(F50:F78)</f>
        <v>3715</v>
      </c>
      <c r="G79" s="65">
        <f>SUM(G50:G78)</f>
        <v>144</v>
      </c>
      <c r="H79" s="65">
        <f>SUM(H50:H78)</f>
        <v>31.1</v>
      </c>
      <c r="I79" s="65"/>
      <c r="J79" s="65"/>
      <c r="K79" s="65"/>
      <c r="L79" s="65">
        <f>SUM(L50:L78)</f>
        <v>8408.5</v>
      </c>
      <c r="M79" s="65"/>
      <c r="N79" s="65"/>
    </row>
    <row r="80" spans="1:14" s="63" customFormat="1" ht="31.5" customHeight="1" x14ac:dyDescent="0.15">
      <c r="A80" s="59">
        <v>1</v>
      </c>
      <c r="B80" s="59" t="s">
        <v>18</v>
      </c>
      <c r="C80" s="59" t="s">
        <v>186</v>
      </c>
      <c r="D80" s="61" t="s">
        <v>187</v>
      </c>
      <c r="E80" s="61" t="s">
        <v>188</v>
      </c>
      <c r="F80" s="61">
        <v>300</v>
      </c>
      <c r="G80" s="61">
        <v>23</v>
      </c>
      <c r="H80" s="61">
        <v>4.5</v>
      </c>
      <c r="I80" s="61">
        <v>1990</v>
      </c>
      <c r="J80" s="61" t="s">
        <v>189</v>
      </c>
      <c r="K80" s="61" t="s">
        <v>190</v>
      </c>
      <c r="L80" s="61">
        <v>1560</v>
      </c>
      <c r="M80" s="61"/>
      <c r="N80" s="61"/>
    </row>
    <row r="81" spans="1:14" s="63" customFormat="1" ht="31.5" customHeight="1" x14ac:dyDescent="0.15">
      <c r="A81" s="59">
        <v>2</v>
      </c>
      <c r="B81" s="59" t="s">
        <v>18</v>
      </c>
      <c r="C81" s="59" t="s">
        <v>186</v>
      </c>
      <c r="D81" s="59" t="s">
        <v>191</v>
      </c>
      <c r="E81" s="59" t="s">
        <v>192</v>
      </c>
      <c r="F81" s="59">
        <v>120</v>
      </c>
      <c r="G81" s="59">
        <v>8</v>
      </c>
      <c r="H81" s="59">
        <v>1.8</v>
      </c>
      <c r="I81" s="61">
        <v>1990</v>
      </c>
      <c r="J81" s="61" t="s">
        <v>189</v>
      </c>
      <c r="K81" s="61" t="s">
        <v>190</v>
      </c>
      <c r="L81" s="59">
        <v>750</v>
      </c>
      <c r="M81" s="61"/>
      <c r="N81" s="59"/>
    </row>
    <row r="82" spans="1:14" s="57" customFormat="1" ht="15.0" customHeight="1" x14ac:dyDescent="0.15">
      <c r="A82" s="211" t="s">
        <v>193</v>
      </c>
      <c r="B82" s="210"/>
      <c r="C82" s="210"/>
      <c r="D82" s="210"/>
      <c r="E82" s="209"/>
      <c r="F82" s="49">
        <f>SUM(F80:F81)</f>
        <v>420</v>
      </c>
      <c r="G82" s="49">
        <f>SUM(G80:G81)</f>
        <v>31</v>
      </c>
      <c r="H82" s="49">
        <f>SUM(H80:H81)</f>
        <v>6.3</v>
      </c>
      <c r="I82" s="49"/>
      <c r="J82" s="49"/>
      <c r="K82" s="49"/>
      <c r="L82" s="49">
        <f>SUM(L80:L81)</f>
        <v>2310</v>
      </c>
      <c r="M82" s="49"/>
      <c r="N82" s="49">
        <f>SUM(N80:N81)</f>
        <v>0</v>
      </c>
    </row>
  </sheetData>
  <sheetProtection/>
  <mergeCells count="12">
    <mergeCell ref="A1:N1"/>
    <mergeCell ref="A3:N3"/>
    <mergeCell ref="A5:E5"/>
    <mergeCell ref="A16:E16"/>
    <mergeCell ref="A30:E30"/>
    <mergeCell ref="A2:N2"/>
    <mergeCell ref="A36:E36"/>
    <mergeCell ref="A40:E40"/>
    <mergeCell ref="A45:E45"/>
    <mergeCell ref="A49:E49"/>
    <mergeCell ref="A79:E79"/>
    <mergeCell ref="A82:E82"/>
  </mergeCells>
  <phoneticPr fontId="0" type="noConversion"/>
  <pageMargins left="0.7874015748031497" right="0.7874015748031497" top="0.7519893289551022" bottom="0.7874015748031497" header="0.5117415443180114" footer="0.5117415443180114"/>
  <pageSetup paperSize="9" orientation="landscape"/>
</worksheet>
</file>

<file path=docProps/app.xml><?xml version="1.0" encoding="utf-8"?>
<Properties xmlns="http://schemas.openxmlformats.org/officeDocument/2006/extended-properties">
  <Template>Normal.eit</Template>
  <TotalTime>25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Administrator</dc:creator>
  <cp:lastModifiedBy>Administrator</cp:lastModifiedBy>
  <cp:revision>1</cp:revision>
  <dcterms:created xsi:type="dcterms:W3CDTF">2020-08-14T00:42:48Z</dcterms:created>
  <dcterms:modified xsi:type="dcterms:W3CDTF">2020-08-14T01:13:24Z</dcterms:modified>
</cp:coreProperties>
</file>