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45" yWindow="46" windowWidth="22785" windowHeight="12051" activeTab="0" tabRatio="618"/>
  </bookViews>
  <sheets>
    <sheet name="工作表1" sheetId="1" r:id="rId2"/>
    <sheet name="工作表2" sheetId="2" r:id="rId3"/>
    <sheet name="工作表3" sheetId="3" r:id="rId4"/>
  </sheets>
  <calcPr calcId="162913"/>
</workbook>
</file>

<file path=xl/sharedStrings.xml><?xml version="1.0" encoding="utf-8"?>
<sst xmlns="http://schemas.openxmlformats.org/spreadsheetml/2006/main" count="531" uniqueCount="209">
  <si>
    <t>益阳市纳入2021年中央补助支持城镇老旧小区改造计划项目台账</t>
  </si>
  <si>
    <t>住房和城乡建设部门印章</t>
  </si>
  <si>
    <t>发展改革部门印章</t>
  </si>
  <si>
    <t>财政部门印章</t>
  </si>
  <si>
    <t>序号</t>
  </si>
  <si>
    <t>所在市县</t>
  </si>
  <si>
    <t>所在街道及其社区</t>
  </si>
  <si>
    <t>小区名称</t>
  </si>
  <si>
    <t>涉及户数</t>
  </si>
  <si>
    <t>小区内楼栋数（栋）</t>
  </si>
  <si>
    <t>总建筑面积（万平米）</t>
  </si>
  <si>
    <t>建成时间</t>
  </si>
  <si>
    <t>房屋性质</t>
  </si>
  <si>
    <t>计划改造内容</t>
  </si>
  <si>
    <t>预计投资额（万元）</t>
  </si>
  <si>
    <t>益阳市合计</t>
  </si>
  <si>
    <t>赫山区小计</t>
  </si>
  <si>
    <t>赫山区</t>
  </si>
  <si>
    <t>会龙山街道</t>
  </si>
  <si>
    <t>化肥厂家属区老旧小区</t>
  </si>
  <si>
    <t>房改房</t>
  </si>
  <si>
    <t>道路、立面改造、屋面防水、下水道</t>
  </si>
  <si>
    <t>氮肥厂老旧小区二期老旧小区</t>
  </si>
  <si>
    <t>会龙山办事处家属区老旧小区</t>
  </si>
  <si>
    <t>私房</t>
  </si>
  <si>
    <t>久久毛巾厂家属区</t>
  </si>
  <si>
    <t>车站小区</t>
  </si>
  <si>
    <t>屋面级立面防水、道路、下水</t>
  </si>
  <si>
    <t>益阳市第二技工学校职工住宅小区</t>
  </si>
  <si>
    <t>赫山街道</t>
  </si>
  <si>
    <t>赫山办事处老旧小区</t>
  </si>
  <si>
    <t>龙光桥建筑公司老旧小区</t>
  </si>
  <si>
    <t>赫山环卫家属院老旧小区</t>
  </si>
  <si>
    <t>赫山区老劳动局家属区</t>
  </si>
  <si>
    <t>赫山区外贸小区</t>
  </si>
  <si>
    <t>赫山服装厂家属区</t>
  </si>
  <si>
    <t>赫山区乡镇企业服务中心家属区</t>
  </si>
  <si>
    <t>赫山区赫山街道社区卫生服务中心</t>
  </si>
  <si>
    <t>赫山记者站家属院</t>
  </si>
  <si>
    <t>赫山供销社家属区</t>
  </si>
  <si>
    <t>赫山区档案局家属楼</t>
  </si>
  <si>
    <t>立面改造、下水道、屋面、路面、停车位</t>
  </si>
  <si>
    <t>海苑老旧小区</t>
  </si>
  <si>
    <t>第三人民医院家属区</t>
  </si>
  <si>
    <t>道路、绿化、下水、楼梯间、屋面防水</t>
  </si>
  <si>
    <t>桃花仑街道</t>
  </si>
  <si>
    <t xml:space="preserve">轻化公司家属区              </t>
  </si>
  <si>
    <t>下水道、化粪池阻塞；墙体破损；过道墙体立面破损、路面破损严重、楼道窗户破损、电线、网线杂乱无章、墙壁开裂、楼顶裂漏水</t>
  </si>
  <si>
    <t>老市政府家属区老旧小区</t>
  </si>
  <si>
    <t>桃花仑卫生院老旧小区</t>
  </si>
  <si>
    <t>老市公安局家属区</t>
  </si>
  <si>
    <t>桃花山庄老旧小区</t>
  </si>
  <si>
    <t>龙光桥办事处</t>
  </si>
  <si>
    <t>朝阳小区</t>
  </si>
  <si>
    <t>屋面防水、路灯及下水道</t>
  </si>
  <si>
    <t>资江机机械厂老旧小区（一期）</t>
  </si>
  <si>
    <t>金银山办事处</t>
  </si>
  <si>
    <t>机电小区</t>
  </si>
  <si>
    <t>门楼修缮、下水道、路面、屋面防水、楼梯间改造</t>
  </si>
  <si>
    <t>三电办居民区</t>
  </si>
  <si>
    <t>下水、绿化、路面、屋面防水</t>
  </si>
  <si>
    <t>资阳区小计</t>
  </si>
  <si>
    <t>益阳市   资阳区</t>
  </si>
  <si>
    <t>大码头街道三益街社区</t>
  </si>
  <si>
    <t>公检法家属区</t>
  </si>
  <si>
    <t>路面提质改造、雨污分流、拆除违章建筑、绿化、亮化、整理管线、垃圾分类设施、增设停车位</t>
  </si>
  <si>
    <t>计生委老家属区</t>
  </si>
  <si>
    <t>大码头街道鹅羊池社区</t>
  </si>
  <si>
    <t>和平里1号</t>
  </si>
  <si>
    <t>公房</t>
  </si>
  <si>
    <t>大码头街道金花坪社区</t>
  </si>
  <si>
    <t>制革小区</t>
  </si>
  <si>
    <t>汽车路街道文昌阁社区</t>
  </si>
  <si>
    <t>电容器厂家属区北院</t>
  </si>
  <si>
    <t>花鼓剧团老家属区</t>
  </si>
  <si>
    <t>长春经开区五里堆社区</t>
  </si>
  <si>
    <t>粮贸小区</t>
  </si>
  <si>
    <t>长春经开区马良社区</t>
  </si>
  <si>
    <t>老长春镇家属区</t>
  </si>
  <si>
    <t>市财校家属区</t>
  </si>
  <si>
    <t>税务4所老家属区</t>
  </si>
  <si>
    <t>马良路2号税务局老家属区</t>
  </si>
  <si>
    <t>大码头街道金花湖社区</t>
  </si>
  <si>
    <t>粮食局老家属区</t>
  </si>
  <si>
    <t>和瑞小区二期</t>
  </si>
  <si>
    <t>桂花园二期</t>
  </si>
  <si>
    <t>其他</t>
  </si>
  <si>
    <t>群英小区</t>
  </si>
  <si>
    <t>金花坪小区（汽车路办事处家属区）</t>
  </si>
  <si>
    <t>汽车路街道永丰社区</t>
  </si>
  <si>
    <t>原档案馆家属区</t>
  </si>
  <si>
    <t>市委党校资阳区小区</t>
  </si>
  <si>
    <t>马良南路48号税务局老家属区</t>
  </si>
  <si>
    <t>长春经开区接城堤社区</t>
  </si>
  <si>
    <t>中医院家属区</t>
  </si>
  <si>
    <t>大码头街道建新里社区</t>
  </si>
  <si>
    <t>和兴家园</t>
  </si>
  <si>
    <t>高新区小计</t>
  </si>
  <si>
    <t>益阳高新区</t>
  </si>
  <si>
    <t>朝阳街道大海棠社区</t>
  </si>
  <si>
    <t>五环小区</t>
  </si>
  <si>
    <t>福利房</t>
  </si>
  <si>
    <t>雨、污分流，路面提质改造，水改造到户,屋面、墙体提质改造</t>
  </si>
  <si>
    <t>朝阳街道七里桥社区</t>
  </si>
  <si>
    <t>江山小区</t>
  </si>
  <si>
    <t>雨、污分流，水电入户</t>
  </si>
  <si>
    <t>审计局家属小区</t>
  </si>
  <si>
    <t>雨、污分流，屋面、墙体提质改造,绿化、道路等环境整治</t>
  </si>
  <si>
    <t>朝阳街道江家坪社区</t>
  </si>
  <si>
    <t>朝阳公安分局家属区</t>
  </si>
  <si>
    <t>大通湖区小计</t>
  </si>
  <si>
    <t>大通湖区</t>
  </si>
  <si>
    <t>银河社区</t>
  </si>
  <si>
    <t>河坝镇银河市场片区老旧小区</t>
  </si>
  <si>
    <t>私有</t>
  </si>
  <si>
    <t>道路、供排水、亮化、绿化、环卫设施等</t>
  </si>
  <si>
    <t>银海社区</t>
  </si>
  <si>
    <t>河坝镇老机电公司片区老旧小区</t>
  </si>
  <si>
    <t>金山社区</t>
  </si>
  <si>
    <t>河坝镇老河口老旧小区</t>
  </si>
  <si>
    <t>河坝镇老汽车站片区老旧小区</t>
  </si>
  <si>
    <t>河坝镇跃进桥片区老旧小区</t>
  </si>
  <si>
    <t>河坝镇农业银行家属区老旧小区</t>
  </si>
  <si>
    <t>河坝镇迎宾路片区老旧小区</t>
  </si>
  <si>
    <t>河坝镇原滨湖柴油机厂老旧小区</t>
  </si>
  <si>
    <t>桃江县小计</t>
  </si>
  <si>
    <t>桃江县</t>
  </si>
  <si>
    <t>富民社区</t>
  </si>
  <si>
    <t>排灌站家属楼
小区</t>
  </si>
  <si>
    <t>存在安全隐患、屋顶需要维修、未雨污分流、各类线路老化裸露、路面需修缮、需完善垃圾分类设施、违章建筑严重、有安装电梯需求</t>
  </si>
  <si>
    <t xml:space="preserve">汽运公司家属楼
小区
</t>
  </si>
  <si>
    <t>资江路社区</t>
  </si>
  <si>
    <t>原农业银行老家属楼
小区</t>
  </si>
  <si>
    <t>屋顶需要维修、未雨污分流、各类线路老化裸露、需完善垃圾分类设施、需完善照明设施、有安装电梯需求</t>
  </si>
  <si>
    <t>近桃社区</t>
  </si>
  <si>
    <t>鸿详苑</t>
  </si>
  <si>
    <t>屋顶需要维修、未雨污分流、各类线路老化裸露、路面需修缮、需完善垃圾分类设施、违章建筑严重、有安装电梯需求</t>
  </si>
  <si>
    <t>团山社区</t>
  </si>
  <si>
    <t>水利局家属楼小区</t>
  </si>
  <si>
    <t xml:space="preserve">存在安全隐患、屋顶需要维修、未雨污分流、各类线路老化裸露、路面需修缮、需完善垃圾分类设施、需完善照明设施、有安装电梯需求
</t>
  </si>
  <si>
    <t>桃花江社区</t>
  </si>
  <si>
    <t>财政局家属楼小区</t>
  </si>
  <si>
    <t xml:space="preserve">存在安全隐患、屋顶需要维修、未雨污分流、各类线路老化裸露、路面需修缮、需完善垃圾分类设施、违章建筑严重、有安装电梯需求
</t>
  </si>
  <si>
    <t>金凤社区</t>
  </si>
  <si>
    <t>供销社家属楼小区</t>
  </si>
  <si>
    <t>烟草公司家属楼小区</t>
  </si>
  <si>
    <t xml:space="preserve">屋顶需要维修、未雨污分流、各类线路老化裸露、路面需修缮、需完善垃圾分类设施、有安装电梯需求
</t>
  </si>
  <si>
    <t>凤凰山社区</t>
  </si>
  <si>
    <t>米厂内一、二、三院</t>
  </si>
  <si>
    <t>存在安全隐患、屋顶需要维修、水压不够、未雨污分流、各类线路老化裸露、路面需修缮、需接入燃气、需完善垃圾分类设施、需完善照明设施、有安装电梯需求</t>
  </si>
  <si>
    <t>安化县小计</t>
  </si>
  <si>
    <t>益阳市安化县</t>
  </si>
  <si>
    <t>东坪镇城西社区</t>
  </si>
  <si>
    <t>闵家湾老旧小区</t>
  </si>
  <si>
    <t>雨污管网改造、弱电管网预埋、道路改造、新建燃气管网、充电装置、绿化亮化、家居智能设备安装、加装电梯及其他涉及房屋公共安全部分的改造</t>
  </si>
  <si>
    <t>东坪镇建设社区</t>
  </si>
  <si>
    <t>迎宾路老旧小区</t>
  </si>
  <si>
    <t>新开路老旧小区</t>
  </si>
  <si>
    <t>望江路老旧小区</t>
  </si>
  <si>
    <t>刘家巷老旧小区</t>
  </si>
  <si>
    <t>柏杨路老旧小区</t>
  </si>
  <si>
    <t>东风巷老旧小区</t>
  </si>
  <si>
    <t>沿河巷老旧小区</t>
  </si>
  <si>
    <t>东坪镇黄合社区</t>
  </si>
  <si>
    <t>湘林老旧小区</t>
  </si>
  <si>
    <t>迎春路老旧小区</t>
  </si>
  <si>
    <t>朝晖巷老旧小区</t>
  </si>
  <si>
    <t>十八巷老旧小区</t>
  </si>
  <si>
    <t>鄂辉巷老旧小区</t>
  </si>
  <si>
    <t>梅山路老旧小区</t>
  </si>
  <si>
    <t>黄花园巷老旧小区</t>
  </si>
  <si>
    <t>东坪镇吴合社区</t>
  </si>
  <si>
    <t>萸江路老旧小区</t>
  </si>
  <si>
    <t>吴家湾老旧小区</t>
  </si>
  <si>
    <t>南县小计</t>
  </si>
  <si>
    <t>南县</t>
  </si>
  <si>
    <t>南县花甲社区</t>
  </si>
  <si>
    <t>南县花甲新村德馨巷、西垸巷老旧小区</t>
  </si>
  <si>
    <t>自建房</t>
  </si>
  <si>
    <t>房屋公共部分；给排水设施；环卫设施；照明设施；电力、通信线路的维护、整理、增设消防栓；绿化、社区文化展示栏、文化墙；道路改造；增设停车场。</t>
  </si>
  <si>
    <t>南县火箭社区</t>
  </si>
  <si>
    <t>南县火箭社区五德巷老旧小区</t>
  </si>
  <si>
    <t>南县东红社区</t>
  </si>
  <si>
    <t>南县原百纺公司家属楼老旧小区</t>
  </si>
  <si>
    <t>南县老正街社区</t>
  </si>
  <si>
    <t>南县原商业局家属楼老旧小区</t>
  </si>
  <si>
    <t>德昌公园南门片区老旧小区</t>
  </si>
  <si>
    <t>商品房自建房</t>
  </si>
  <si>
    <t>南县老干局老旧小区</t>
  </si>
  <si>
    <t>南县血防医院家属楼老旧小区</t>
  </si>
  <si>
    <t>南县原工业发展局家属楼老旧小区</t>
  </si>
  <si>
    <t>南县农业银行家属楼老旧小区</t>
  </si>
  <si>
    <t>南县原生资公司、饮食公司家属楼老旧小区</t>
  </si>
  <si>
    <t>南县茅草镇</t>
  </si>
  <si>
    <t>南县茅草街镇原纸板厂老旧小区</t>
  </si>
  <si>
    <t>沅江市小计</t>
  </si>
  <si>
    <t>沅江市</t>
  </si>
  <si>
    <t>琼湖街道办事处书院社区跑马岭路</t>
  </si>
  <si>
    <t>书院社区改制企业老旧小区</t>
  </si>
  <si>
    <t>房改公房</t>
  </si>
  <si>
    <t>进出道路、供水、供电、供气、绿化、照明；进出房屋公共区域修缮、加装电梯，污水和垃圾处理等基础设施改造提升等</t>
  </si>
  <si>
    <t>琼湖街道办事处庆云山社区庆云山路</t>
  </si>
  <si>
    <r>
      <rPr>
        <sz val="10.0"/>
        <rFont val="永中宋体"/>
        <charset val="134"/>
      </rPr>
      <t>检察院片区老旧小区</t>
    </r>
    <r>
      <rPr>
        <b/>
        <sz val="10.0"/>
        <color rgb="FF000000"/>
        <rFont val="永中宋体"/>
        <charset val="134"/>
      </rPr>
      <t>　</t>
    </r>
    <r>
      <rPr>
        <b/>
        <sz val="10.0"/>
        <color rgb="FF000000"/>
        <rFont val="永中宋体"/>
        <charset val="134"/>
      </rPr>
      <t/>
    </r>
    <phoneticPr fontId="0" type="noConversion"/>
  </si>
  <si>
    <t>1981-1998</t>
  </si>
  <si>
    <t>进出道路、供水、供电、供气、绿化、照明；进出房屋公共区域修缮、加装电梯，污水和垃圾处理等基础设施改造提升等，部分加装电梯。</t>
  </si>
  <si>
    <t>琼湖街道办事处新和社区新源路</t>
  </si>
  <si>
    <t>新和社区部门单位老旧小区</t>
  </si>
  <si>
    <t>进出道路、供排水、供电、绿化、照明、改造进出公共区域修缮，污水和垃圾处理等基础设施改造提升等，部分加装电梯。</t>
  </si>
  <si>
    <t>联系人：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</si>
</sst>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#,##0.00;-#,##0.00; "/>
    <numFmt numFmtId="182" formatCode="0.0_);[Red](0.0)"/>
    <numFmt numFmtId="183" formatCode="0_ "/>
    <numFmt numFmtId="184" formatCode="0.00_ "/>
    <numFmt numFmtId="185" formatCode="0.00_);[Red](0.00)"/>
    <numFmt numFmtId="186" formatCode="0.0_ "/>
    <numFmt numFmtId="187" formatCode="_ &quot;¥&quot;* #,##0_ ;_ &quot;¥&quot;* \-#,##0_ ;_ &quot;¥&quot;* &quot;-&quot;_ ;_ @_ "/>
    <numFmt numFmtId="188" formatCode="_ * #,##0_ ;_ * -#,##0_ ;_ * &quot;-&quot;_ ;_ @_ "/>
  </numFmts>
  <fonts count="54" x14ac:knownFonts="54">
    <font>
      <sz val="12.0"/>
      <name val="永中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1.0"/>
      <color rgb="FF000000"/>
      <name val="永中宋体"/>
      <charset val="134"/>
    </font>
    <font>
      <sz val="8.0"/>
      <color rgb="FF000000"/>
      <name val="永中宋体"/>
      <charset val="134"/>
    </font>
    <font>
      <sz val="10.0"/>
      <color rgb="FF000000"/>
      <name val="永中宋体"/>
      <charset val="134"/>
    </font>
    <font>
      <sz val="11.0"/>
      <color rgb="FF000000"/>
      <name val="永中宋体"/>
      <charset val="134"/>
      <b/>
    </font>
    <font>
      <sz val="10.0"/>
      <name val="永中宋体"/>
      <charset val="134"/>
    </font>
    <font>
      <sz val="10.5"/>
      <color rgb="FF000000"/>
      <name val="永中宋体"/>
      <charset val="134"/>
    </font>
    <font>
      <sz val="8.0"/>
      <name val="永中宋体"/>
      <charset val="134"/>
    </font>
    <font>
      <sz val="10.0"/>
      <color rgb="FF000000"/>
      <name val="永中宋体"/>
      <charset val="134"/>
      <b/>
    </font>
    <font>
      <sz val="16.0"/>
      <name val="永中宋体"/>
      <charset val="134"/>
      <b/>
    </font>
    <font>
      <sz val="11.0"/>
      <color rgb="FF000000"/>
      <name val="宋体"/>
      <charset val="134"/>
    </font>
    <font>
      <sz val="10.5"/>
      <name val="永中宋体"/>
      <charset val="134"/>
    </font>
    <font>
      <sz val="9.0"/>
      <name val="永中宋体"/>
      <charset val="134"/>
    </font>
    <font>
      <sz val="9.0"/>
      <color rgb="FF000000"/>
      <name val="永中宋体"/>
      <charset val="134"/>
    </font>
    <font>
      <sz val="10.0"/>
      <color rgb="FF000000"/>
      <name val="宋体"/>
      <charset val="134"/>
    </font>
    <font>
      <sz val="10.5"/>
      <color rgb="FF000000"/>
      <name val="宋体"/>
      <charset val="134"/>
    </font>
    <font>
      <sz val="12.0"/>
      <name val="永中宋体"/>
      <charset val="134"/>
      <b/>
    </font>
    <font>
      <sz val="10.5"/>
      <color rgb="FF000000"/>
      <name val="永中宋体"/>
      <charset val="134"/>
      <b/>
    </font>
    <font>
      <sz val="11.0"/>
      <color rgb="FFFF0000"/>
      <name val="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2.0"/>
      <name val="永中宋体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6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">
    <xf numFmtId="0" fontId="0" fillId="0" borderId="0" applyAlignment="1">
      <alignment vertical="center"/>
    </xf>
    <xf numFmtId="0" fontId="0" fillId="0" borderId="0" applyAlignment="1"/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281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18" applyFont="1" fillId="0" borderId="11" applyBorder="1" applyAlignment="1">
      <alignment vertical="center"/>
    </xf>
    <xf numFmtId="0" fontId="18" applyFont="1" fillId="0" borderId="12" applyBorder="1" applyAlignment="1">
      <alignment vertical="center" wrapText="1"/>
    </xf>
    <xf numFmtId="0" fontId="18" applyFont="1" fillId="0" borderId="13" applyBorder="1" applyAlignment="1">
      <alignment horizontal="center" vertical="center" wrapText="1"/>
    </xf>
    <xf numFmtId="0" fontId="18" applyFont="1" fillId="0" borderId="14" applyBorder="1" applyAlignment="1">
      <alignment horizontal="center" vertical="center"/>
    </xf>
    <xf numFmtId="181" applyNumberFormat="1" fontId="19" applyFont="1" fillId="0" borderId="15" applyBorder="1" applyAlignment="1" xfId="1">
      <alignment horizontal="left" vertical="center" wrapText="1"/>
    </xf>
    <xf numFmtId="0" fontId="18" applyFont="1" fillId="0" borderId="16" applyBorder="1" applyAlignment="1">
      <alignment horizontal="center" vertical="center"/>
    </xf>
    <xf numFmtId="0" fontId="20" applyFont="1" fillId="33" applyFill="1" borderId="17" applyBorder="1" applyAlignment="1">
      <alignment horizontal="left" vertical="center" wrapText="1"/>
    </xf>
    <xf numFmtId="0" fontId="18" applyFont="1" fillId="0" borderId="18" applyBorder="1" applyAlignment="1">
      <alignment horizontal="left" vertical="center" wrapText="1"/>
    </xf>
    <xf numFmtId="181" applyNumberFormat="1" fontId="19" applyFont="1" fillId="0" borderId="19" applyBorder="1" applyAlignment="1" xfId="1">
      <alignment horizontal="left" vertical="center" wrapText="1"/>
    </xf>
    <xf numFmtId="181" applyNumberFormat="1" fontId="19" applyFont="1" fillId="0" borderId="19" applyBorder="1" applyAlignment="1">
      <alignment horizontal="left" vertical="center" wrapText="1"/>
    </xf>
    <xf numFmtId="0" fontId="21" applyFont="1" fillId="0" borderId="21" applyBorder="1" applyAlignment="1">
      <alignment horizontal="center" vertical="center"/>
    </xf>
    <xf numFmtId="0" fontId="21" applyFont="1" fillId="0" borderId="22" applyBorder="1" applyAlignment="1">
      <alignment horizontal="center" vertical="center" wrapText="1"/>
    </xf>
    <xf numFmtId="0" fontId="21" applyFont="1" fillId="0" borderId="23" applyBorder="1" applyAlignment="1">
      <alignment horizontal="center" vertical="center"/>
    </xf>
    <xf numFmtId="0" fontId="21" applyFont="1" fillId="0" borderId="24" applyBorder="1" applyAlignment="1">
      <alignment horizontal="center" vertical="center"/>
    </xf>
    <xf numFmtId="0" fontId="21" applyFont="1" fillId="0" borderId="25" applyBorder="1" applyAlignment="1">
      <alignment horizontal="center" vertical="center"/>
    </xf>
    <xf numFmtId="182" applyNumberFormat="1" fontId="20" applyFont="1" fillId="34" applyFill="1" borderId="26" applyBorder="1" applyAlignment="1">
      <alignment horizontal="center" vertical="center" wrapText="1"/>
    </xf>
    <xf numFmtId="0" fontId="19" applyFont="1" applyFill="1" fillId="0" borderId="27" applyBorder="1" applyAlignment="1">
      <alignment horizontal="center" vertical="center" wrapText="1"/>
    </xf>
    <xf numFmtId="0" fontId="20" applyFont="1" applyFill="1" fillId="0" borderId="28" applyBorder="1" applyAlignment="1">
      <alignment horizontal="center" vertical="center"/>
    </xf>
    <xf numFmtId="0" fontId="22" applyFont="1" applyFill="1" fillId="0" borderId="29" applyBorder="1" applyAlignment="1" xfId="0">
      <alignment horizontal="center" vertical="center" wrapText="1"/>
    </xf>
    <xf numFmtId="0" fontId="22" applyFont="1" applyFill="1" fillId="0" borderId="29" applyBorder="1" applyAlignment="1" xfId="2">
      <alignment horizontal="center" vertical="center" wrapText="1"/>
    </xf>
    <xf numFmtId="0" fontId="20" applyFont="1" applyFill="1" fillId="0" borderId="31" applyBorder="1" applyAlignment="1">
      <alignment horizontal="center" vertical="center" wrapText="1"/>
    </xf>
    <xf numFmtId="0" fontId="21" applyFont="1" fillId="35" applyFill="1" borderId="32" applyBorder="1" applyAlignment="1">
      <alignment horizontal="center" vertical="center"/>
    </xf>
    <xf numFmtId="0" fontId="21" applyFont="1" fillId="35" applyFill="1" borderId="33" applyBorder="1" applyAlignment="1">
      <alignment horizontal="center" vertical="center" wrapText="1"/>
    </xf>
    <xf numFmtId="0" fontId="21" applyFont="1" fillId="35" applyFill="1" borderId="34" applyBorder="1" applyAlignment="1">
      <alignment horizontal="center" vertical="center"/>
    </xf>
    <xf numFmtId="0" fontId="21" applyFont="1" fillId="35" applyFill="1" borderId="35" applyBorder="1" applyAlignment="1">
      <alignment horizontal="center" vertical="center"/>
    </xf>
    <xf numFmtId="0" fontId="21" applyFont="1" fillId="35" applyFill="1" borderId="36" applyBorder="1" applyAlignment="1">
      <alignment horizontal="center" vertical="center"/>
    </xf>
    <xf numFmtId="0" fontId="23" applyFont="1" fillId="0" borderId="37" applyBorder="1" applyAlignment="1">
      <alignment horizontal="center" vertical="center" wrapText="1"/>
    </xf>
    <xf numFmtId="0" fontId="24" applyFont="1" applyFill="1" fillId="0" borderId="38" applyBorder="1" applyAlignment="1" xfId="2">
      <alignment horizontal="center" vertical="center" wrapText="1"/>
    </xf>
    <xf numFmtId="0" fontId="24" applyFont="1" applyFill="1" fillId="0" borderId="38" applyBorder="1" applyAlignment="1" xfId="3">
      <alignment horizontal="center" vertical="center" wrapText="1"/>
    </xf>
    <xf numFmtId="0" fontId="23" applyFont="1" fillId="33" applyFill="1" borderId="40" applyBorder="1" applyAlignment="1">
      <alignment horizontal="center" vertical="center" wrapText="1"/>
    </xf>
    <xf numFmtId="183" applyNumberFormat="1" fontId="23" applyFont="1" applyFill="1" fillId="0" borderId="41" applyBorder="1" applyAlignment="1">
      <alignment horizontal="center" vertical="center" wrapText="1"/>
    </xf>
    <xf numFmtId="0" fontId="23" applyFont="1" applyFill="1" fillId="0" borderId="42" applyBorder="1" applyAlignment="1">
      <alignment horizontal="center" vertical="center" wrapText="1"/>
    </xf>
    <xf numFmtId="184" applyNumberFormat="1" fontId="23" applyFont="1" applyFill="1" fillId="0" borderId="43" applyBorder="1" applyAlignment="1">
      <alignment horizontal="center" vertical="center" wrapText="1"/>
    </xf>
    <xf numFmtId="0" fontId="20" applyFont="1" fillId="0" borderId="44" applyBorder="1" applyAlignment="1">
      <alignment horizontal="center" vertical="center" wrapText="1"/>
    </xf>
    <xf numFmtId="0" fontId="19" applyFont="1" fillId="0" borderId="45" applyBorder="1" applyAlignment="1">
      <alignment horizontal="center" vertical="center" wrapText="1"/>
    </xf>
    <xf numFmtId="0" fontId="20" applyFont="1" fillId="0" borderId="46" applyBorder="1" applyAlignment="1">
      <alignment vertical="center" wrapText="1"/>
    </xf>
    <xf numFmtId="0" fontId="18" applyFont="1" applyFill="1" fillId="0" borderId="47" applyBorder="1" applyAlignment="1">
      <alignment horizontal="center" vertical="center"/>
    </xf>
    <xf numFmtId="0" fontId="18" applyFont="1" applyFill="1" fillId="0" borderId="48" applyBorder="1" applyAlignment="1">
      <alignment horizontal="center" vertical="center" wrapText="1"/>
    </xf>
    <xf numFmtId="0" fontId="19" applyFont="1" fillId="0" borderId="49" applyBorder="1" applyAlignment="1">
      <alignment horizontal="center" vertical="top" wrapText="1"/>
    </xf>
    <xf numFmtId="0" fontId="20" applyFont="1" fillId="0" borderId="50" applyBorder="1" applyAlignment="1">
      <alignment horizontal="center" vertical="center" wrapText="1"/>
    </xf>
    <xf numFmtId="182" applyNumberFormat="1" fontId="19" applyFont="1" applyFill="1" fillId="0" borderId="51" applyBorder="1" applyAlignment="1">
      <alignment horizontal="center" vertical="center" wrapText="1"/>
    </xf>
    <xf numFmtId="182" applyNumberFormat="1" fontId="21" applyFont="1" fillId="35" applyFill="1" borderId="52" applyBorder="1" applyAlignment="1">
      <alignment horizontal="center" vertical="center"/>
    </xf>
    <xf numFmtId="185" applyNumberFormat="1" fontId="21" applyFont="1" fillId="35" applyFill="1" borderId="53" applyBorder="1" applyAlignment="1">
      <alignment horizontal="center" vertical="center"/>
    </xf>
    <xf numFmtId="183" applyNumberFormat="1" fontId="20" applyFont="1" applyFill="1" fillId="0" borderId="54" applyBorder="1" applyAlignment="1">
      <alignment horizontal="center" vertical="center" wrapText="1"/>
    </xf>
    <xf numFmtId="0" fontId="20" applyFont="1" fillId="0" borderId="55" applyBorder="1" applyAlignment="1">
      <alignment horizontal="center" vertical="center"/>
    </xf>
    <xf numFmtId="0" fontId="20" applyFont="1" fillId="0" borderId="44" applyBorder="1" applyAlignment="1" xfId="0">
      <alignment horizontal="center" vertical="center" wrapText="1"/>
    </xf>
    <xf numFmtId="0" fontId="20" applyFont="1" fillId="0" borderId="44" applyBorder="1" applyAlignment="1" xfId="2">
      <alignment horizontal="center" vertical="center" wrapText="1"/>
    </xf>
    <xf numFmtId="183" applyNumberFormat="1" fontId="25" applyFont="1" fillId="0" borderId="58" applyBorder="1" applyAlignment="1">
      <alignment horizontal="center" vertical="center" wrapText="1"/>
    </xf>
    <xf numFmtId="0" fontId="25" applyFont="1" fillId="0" borderId="59" applyBorder="1" applyAlignment="1">
      <alignment horizontal="center" vertical="center" wrapText="1"/>
    </xf>
    <xf numFmtId="0" fontId="25" applyFont="1" fillId="0" borderId="60" applyBorder="1" applyAlignment="1">
      <alignment horizontal="center" vertical="center" wrapText="1"/>
    </xf>
    <xf numFmtId="0" fontId="25" applyFont="1" fillId="0" borderId="61" applyBorder="1" applyAlignment="1">
      <alignment horizontal="center" vertical="center" wrapText="1"/>
    </xf>
    <xf numFmtId="0" fontId="25" applyFont="1" fillId="0" borderId="62" applyBorder="1" applyAlignment="1">
      <alignment horizontal="center" vertical="center" wrapText="1"/>
    </xf>
    <xf numFmtId="0" fontId="23" applyFont="1" fillId="0" borderId="63" applyBorder="1" applyAlignment="1">
      <alignment horizontal="center" vertical="center" wrapText="1"/>
    </xf>
    <xf numFmtId="0" fontId="23" applyFont="1" fillId="0" borderId="64" applyBorder="1" applyAlignment="1">
      <alignment horizontal="center" vertical="center" wrapText="1"/>
    </xf>
    <xf numFmtId="0" fontId="23" applyFont="1" fillId="0" borderId="65" applyBorder="1" applyAlignment="1">
      <alignment horizontal="center" vertical="center" wrapText="1"/>
    </xf>
    <xf numFmtId="0" fontId="22" applyFont="1" fillId="0" borderId="66" applyBorder="1" applyAlignment="1">
      <alignment horizontal="center" vertical="center" wrapText="1"/>
    </xf>
    <xf numFmtId="0" fontId="22" applyFont="1" fillId="0" borderId="67" applyBorder="1" applyAlignment="1">
      <alignment horizontal="center" vertical="center" wrapText="1"/>
    </xf>
    <xf numFmtId="0" fontId="20" applyFont="1" fillId="0" borderId="0" applyAlignment="1">
      <alignment horizontal="center" vertical="center" wrapText="1"/>
    </xf>
    <xf numFmtId="0" fontId="18" applyFont="1" fillId="0" borderId="0" applyAlignment="1">
      <alignment horizontal="center" vertical="center"/>
    </xf>
    <xf numFmtId="0" fontId="18" applyFont="1" fillId="0" borderId="0" applyAlignment="1">
      <alignment horizontal="center" vertical="center" wrapText="1"/>
    </xf>
    <xf numFmtId="0" fontId="26" applyFont="1" fillId="0" borderId="0" applyAlignment="1">
      <alignment horizontal="center" vertical="center"/>
    </xf>
    <xf numFmtId="0" fontId="18" applyFont="1" fillId="0" borderId="0" applyAlignment="1">
      <alignment vertical="center" wrapText="1"/>
    </xf>
    <xf numFmtId="0" fontId="21" applyFont="1" fillId="0" borderId="0" applyAlignment="1">
      <alignment horizontal="center" vertical="center"/>
    </xf>
    <xf numFmtId="0" fontId="21" applyFont="1" fillId="35" applyFill="1" borderId="0" applyAlignment="1">
      <alignment horizontal="center" vertical="center"/>
    </xf>
    <xf numFmtId="0" fontId="23" applyFont="1" fillId="0" borderId="0" applyAlignment="1">
      <alignment vertical="center" wrapText="1"/>
    </xf>
    <xf numFmtId="0" fontId="18" applyFont="1" fillId="0" borderId="0" applyAlignment="1">
      <alignment vertical="center"/>
    </xf>
    <xf numFmtId="0" fontId="20" applyFont="1" fillId="0" borderId="0" applyAlignment="1">
      <alignment horizontal="center" vertical="center"/>
    </xf>
    <xf numFmtId="0" fontId="21" applyFont="1" fillId="0" borderId="0" applyAlignment="1">
      <alignment vertical="center"/>
    </xf>
    <xf numFmtId="0" fontId="23" applyFont="1" fillId="0" borderId="0" applyAlignment="1">
      <alignment vertical="center"/>
    </xf>
    <xf numFmtId="0" fontId="20" applyFont="1" fillId="0" borderId="0" applyAlignment="1">
      <alignment vertical="center" wrapText="1"/>
    </xf>
    <xf numFmtId="0" fontId="0" fillId="0" borderId="0" applyAlignment="1"/>
    <xf numFmtId="0" fontId="20" applyFont="1" fillId="0" borderId="44" applyBorder="1" applyAlignment="1" xfId="1">
      <alignment horizontal="center" vertical="center" wrapText="1"/>
    </xf>
    <xf numFmtId="0" fontId="22" applyFont="1" applyFill="1" fillId="0" borderId="29" applyBorder="1" applyAlignment="1" xfId="1">
      <alignment horizontal="center" vertical="center" wrapText="1"/>
    </xf>
    <xf numFmtId="0" fontId="27" applyFont="1" fillId="0" borderId="0" applyAlignment="1">
      <alignment vertical="center"/>
    </xf>
    <xf numFmtId="181" applyNumberFormat="1" fontId="19" applyFont="1" fillId="0" borderId="19" applyBorder="1" applyAlignment="1" xfId="3">
      <alignment horizontal="left" vertical="center" wrapText="1"/>
    </xf>
    <xf numFmtId="181" applyNumberFormat="1" fontId="19" applyFont="1" fillId="0" borderId="15" applyBorder="1" applyAlignment="1" xfId="3">
      <alignment horizontal="left" vertical="center" wrapText="1"/>
    </xf>
    <xf numFmtId="0" fontId="28" applyFont="1" fillId="0" borderId="0" applyAlignment="1">
      <alignment vertical="center"/>
    </xf>
    <xf numFmtId="0" fontId="23" applyFont="1" applyFill="1" fillId="0" borderId="72" applyBorder="1" applyAlignment="1">
      <alignment horizontal="center" vertical="center"/>
    </xf>
    <xf numFmtId="0" fontId="22" applyFont="1" fillId="0" borderId="0" applyAlignment="1">
      <alignment vertical="center"/>
    </xf>
    <xf numFmtId="0" fontId="29" applyFont="1" fillId="0" borderId="0" applyAlignment="1">
      <alignment vertical="center"/>
    </xf>
    <xf numFmtId="182" applyNumberFormat="1" fontId="30" applyFont="1" applyFill="1" fillId="0" borderId="73" applyBorder="1" applyAlignment="1">
      <alignment horizontal="center" vertical="center" wrapText="1"/>
    </xf>
    <xf numFmtId="182" applyNumberFormat="1" fontId="20" applyFont="1" applyFill="1" fillId="0" borderId="74" applyBorder="1" applyAlignment="1">
      <alignment horizontal="center" vertical="center"/>
    </xf>
    <xf numFmtId="0" fontId="0" fillId="0" borderId="0" applyAlignment="1">
      <alignment vertical="center" wrapText="1"/>
    </xf>
    <xf numFmtId="181" applyNumberFormat="1" fontId="30" applyFont="1" fillId="0" borderId="75" applyBorder="1" applyAlignment="1" xfId="3">
      <alignment horizontal="left" vertical="center" wrapText="1"/>
    </xf>
    <xf numFmtId="181" applyNumberFormat="1" fontId="30" applyFont="1" fillId="0" borderId="76" applyBorder="1" applyAlignment="1" xfId="3">
      <alignment horizontal="left" vertical="center" wrapText="1"/>
    </xf>
    <xf numFmtId="181" applyNumberFormat="1" fontId="30" applyFont="1" fillId="0" borderId="76" applyBorder="1" applyAlignment="1">
      <alignment horizontal="left" vertical="center" wrapText="1"/>
    </xf>
    <xf numFmtId="181" applyNumberFormat="1" fontId="20" applyFont="1" fillId="0" borderId="78" applyBorder="1" applyAlignment="1" xfId="3">
      <alignment horizontal="left" vertical="center" wrapText="1"/>
    </xf>
    <xf numFmtId="181" applyNumberFormat="1" fontId="20" applyFont="1" fillId="0" borderId="79" applyBorder="1" applyAlignment="1" xfId="3">
      <alignment horizontal="left" vertical="center" wrapText="1"/>
    </xf>
    <xf numFmtId="181" applyNumberFormat="1" fontId="20" applyFont="1" fillId="0" borderId="79" applyBorder="1" applyAlignment="1">
      <alignment horizontal="left" vertical="center" wrapText="1"/>
    </xf>
    <xf numFmtId="0" fontId="30" applyFont="1" applyFill="1" fillId="0" borderId="81" applyBorder="1" applyAlignment="1">
      <alignment horizontal="center" vertical="center" wrapText="1"/>
    </xf>
    <xf numFmtId="0" fontId="29" applyFont="1" applyFill="1" fillId="0" borderId="82" applyBorder="1" applyAlignment="1" xfId="2">
      <alignment horizontal="center" vertical="center" wrapText="1"/>
    </xf>
    <xf numFmtId="0" fontId="30" applyFont="1" fillId="0" borderId="83" applyBorder="1" applyAlignment="1">
      <alignment horizontal="center" vertical="center" wrapText="1"/>
    </xf>
    <xf numFmtId="0" fontId="30" applyFont="1" fillId="0" borderId="84" applyBorder="1" applyAlignment="1">
      <alignment horizontal="center" vertical="top" wrapText="1"/>
    </xf>
    <xf numFmtId="0" fontId="20" applyFont="1" fillId="0" borderId="85" applyBorder="1" applyAlignment="1">
      <alignment horizontal="center" vertical="top" wrapText="1"/>
    </xf>
    <xf numFmtId="184" applyNumberFormat="1" fontId="0" fillId="0" borderId="0" applyAlignment="1">
      <alignment vertical="center"/>
    </xf>
    <xf numFmtId="184" applyNumberFormat="1" fontId="23" applyFont="1" fillId="0" borderId="86" applyBorder="1" applyAlignment="1">
      <alignment horizontal="center" vertical="center" wrapText="1"/>
    </xf>
    <xf numFmtId="186" applyNumberFormat="1" fontId="0" fillId="0" borderId="0" applyAlignment="1">
      <alignment vertical="center"/>
    </xf>
    <xf numFmtId="186" applyNumberFormat="1" fontId="23" applyFont="1" applyFill="1" fillId="0" borderId="87" applyBorder="1" applyAlignment="1">
      <alignment horizontal="center" vertical="center" wrapText="1"/>
    </xf>
    <xf numFmtId="0" fontId="23" applyFont="1" fillId="0" borderId="88" applyBorder="1" applyAlignment="1">
      <alignment horizontal="center" vertical="center"/>
    </xf>
    <xf numFmtId="0" fontId="23" applyFont="1" fillId="0" borderId="89" applyBorder="1" applyAlignment="1">
      <alignment horizontal="center" vertical="center"/>
    </xf>
    <xf numFmtId="0" fontId="23" applyFont="1" fillId="33" applyFill="1" borderId="90" applyBorder="1" applyAlignment="1">
      <alignment horizontal="left" vertical="center" wrapText="1"/>
    </xf>
    <xf numFmtId="0" fontId="23" applyFont="1" fillId="0" borderId="91" applyBorder="1" applyAlignment="1">
      <alignment horizontal="left" vertical="center" wrapText="1"/>
    </xf>
    <xf numFmtId="0" fontId="20" applyFont="1" fillId="0" borderId="92" applyBorder="1" applyAlignment="1">
      <alignment horizontal="center" vertical="center"/>
    </xf>
    <xf numFmtId="0" fontId="20" applyFont="1" fillId="0" borderId="93" applyBorder="1" applyAlignment="1">
      <alignment horizontal="left" vertical="center" wrapText="1"/>
    </xf>
    <xf numFmtId="0" fontId="22" applyFont="1" fillId="0" borderId="0" applyAlignment="1">
      <alignment vertical="center" wrapText="1"/>
    </xf>
    <xf numFmtId="0" fontId="22" applyFont="1" fillId="0" borderId="94" applyBorder="1" applyAlignment="1">
      <alignment vertical="center" wrapText="1"/>
    </xf>
    <xf numFmtId="0" fontId="22" applyFont="1" fillId="0" borderId="0" applyAlignment="1">
      <alignment horizontal="center" vertical="center" wrapText="1"/>
    </xf>
    <xf numFmtId="0" fontId="0" fillId="0" borderId="95" applyBorder="1" applyAlignment="1">
      <alignment vertical="center"/>
    </xf>
    <xf numFmtId="183" applyNumberFormat="1" fontId="31" applyFont="1" applyFill="1" fillId="0" borderId="96" applyBorder="1" applyAlignment="1" xfId="0">
      <alignment horizontal="center" vertical="center" wrapText="1"/>
    </xf>
    <xf numFmtId="183" applyNumberFormat="1" fontId="31" applyFont="1" applyFill="1" fillId="0" borderId="96" applyBorder="1" applyAlignment="1">
      <alignment horizontal="center" vertical="center" wrapText="1"/>
    </xf>
    <xf numFmtId="182" applyNumberFormat="1" fontId="31" applyFont="1" applyFill="1" fillId="0" borderId="98" applyBorder="1" applyAlignment="1" xfId="0">
      <alignment horizontal="center" vertical="center" wrapText="1"/>
    </xf>
    <xf numFmtId="182" applyNumberFormat="1" fontId="31" applyFont="1" applyFill="1" fillId="0" borderId="98" applyBorder="1" applyAlignment="1">
      <alignment horizontal="center" vertical="center" wrapText="1"/>
    </xf>
    <xf numFmtId="0" fontId="31" applyFont="1" fillId="0" borderId="100" applyBorder="1" applyAlignment="1" xfId="0">
      <alignment vertical="center"/>
    </xf>
    <xf numFmtId="0" fontId="31" applyFont="1" fillId="0" borderId="100" applyBorder="1" applyAlignment="1">
      <alignment vertical="center"/>
    </xf>
    <xf numFmtId="0" fontId="31" applyFont="1" fillId="0" borderId="102" applyBorder="1" applyAlignment="1" xfId="0">
      <alignment horizontal="center" vertical="center"/>
    </xf>
    <xf numFmtId="0" fontId="31" applyFont="1" fillId="0" borderId="102" applyBorder="1" applyAlignment="1">
      <alignment horizontal="center" vertical="center"/>
    </xf>
    <xf numFmtId="0" fontId="31" applyFont="1" fillId="0" borderId="104" applyBorder="1" applyAlignment="1" xfId="0">
      <alignment horizontal="center" vertical="center" wrapText="1"/>
    </xf>
    <xf numFmtId="0" fontId="31" applyFont="1" fillId="0" borderId="104" applyBorder="1" applyAlignment="1">
      <alignment horizontal="center" vertical="center" wrapText="1"/>
    </xf>
    <xf numFmtId="0" fontId="31" applyFont="1" applyFill="1" fillId="0" borderId="106" applyBorder="1" applyAlignment="1" xfId="0">
      <alignment horizontal="center" vertical="center" wrapText="1"/>
    </xf>
    <xf numFmtId="0" fontId="31" applyFont="1" applyFill="1" fillId="0" borderId="106" applyBorder="1" applyAlignment="1">
      <alignment horizontal="center" vertical="center" wrapText="1"/>
    </xf>
    <xf numFmtId="0" fontId="31" applyFont="1" fillId="0" borderId="104" applyBorder="1" applyAlignment="1" xfId="1">
      <alignment horizontal="center" vertical="center" wrapText="1"/>
    </xf>
    <xf numFmtId="0" fontId="0" fillId="0" borderId="0" applyAlignment="1">
      <alignment horizontal="center" vertical="center"/>
    </xf>
    <xf numFmtId="184" applyNumberFormat="1" fontId="25" applyFont="1" fillId="0" borderId="109" applyBorder="1" applyAlignment="1">
      <alignment horizontal="center" vertical="center" wrapText="1"/>
    </xf>
    <xf numFmtId="0" fontId="27" applyFont="1" fillId="0" borderId="110" applyBorder="1" applyAlignment="1" xfId="0">
      <alignment horizontal="center" vertical="center" wrapText="1"/>
    </xf>
    <xf numFmtId="0" fontId="27" applyFont="1" fillId="0" borderId="110" applyBorder="1" applyAlignment="1">
      <alignment horizontal="center" vertical="center" wrapText="1"/>
    </xf>
    <xf numFmtId="0" fontId="27" applyFont="1" applyFill="1" fillId="0" borderId="112" applyBorder="1" applyAlignment="1" xfId="0">
      <alignment horizontal="center" vertical="center" wrapText="1"/>
    </xf>
    <xf numFmtId="0" fontId="27" applyFont="1" applyFill="1" fillId="0" borderId="112" applyBorder="1" applyAlignment="1">
      <alignment horizontal="center" vertical="center" wrapText="1"/>
    </xf>
    <xf numFmtId="0" fontId="27" applyFont="1" fillId="0" borderId="0" applyAlignment="1" xfId="0">
      <alignment vertical="center" wrapText="1"/>
    </xf>
    <xf numFmtId="0" fontId="32" applyFont="1" fillId="0" borderId="114" applyBorder="1" applyAlignment="1">
      <alignment horizontal="center" vertical="center" wrapText="1"/>
    </xf>
    <xf numFmtId="0" fontId="32" applyFont="1" applyFill="1" fillId="0" borderId="115" applyBorder="1" applyAlignment="1">
      <alignment horizontal="center" vertical="center" wrapText="1"/>
    </xf>
    <xf numFmtId="0" fontId="20" applyFont="1" fillId="33" applyFill="1" borderId="116" applyBorder="1" applyAlignment="1">
      <alignment horizontal="center" vertical="center" wrapText="1"/>
    </xf>
    <xf numFmtId="184" applyNumberFormat="1" fontId="20" applyFont="1" applyFill="1" fillId="0" borderId="117" applyBorder="1" applyAlignment="1">
      <alignment horizontal="center" vertical="center" wrapText="1"/>
    </xf>
    <xf numFmtId="186" applyNumberFormat="1" fontId="20" applyFont="1" applyFill="1" fillId="0" borderId="118" applyBorder="1" applyAlignment="1">
      <alignment horizontal="center" vertical="center" wrapText="1"/>
    </xf>
    <xf numFmtId="0" fontId="33" applyFont="1" fillId="0" borderId="0" applyAlignment="1">
      <alignment vertical="center"/>
    </xf>
    <xf numFmtId="0" fontId="34" applyFont="1" fillId="0" borderId="119" applyBorder="1" applyAlignment="1">
      <alignment horizontal="center" vertical="center" wrapText="1"/>
    </xf>
    <xf numFmtId="0" fontId="34" applyFont="1" fillId="0" borderId="120" applyBorder="1" applyAlignment="1">
      <alignment horizontal="center" vertical="center" wrapText="1"/>
    </xf>
    <xf numFmtId="0" fontId="34" applyFont="1" fillId="0" borderId="121" applyBorder="1" applyAlignment="1">
      <alignment horizontal="center" vertical="center" wrapText="1"/>
    </xf>
    <xf numFmtId="0" fontId="34" applyFont="1" fillId="0" borderId="122" applyBorder="1" applyAlignment="1">
      <alignment horizontal="center" vertical="center" wrapText="1"/>
    </xf>
    <xf numFmtId="0" fontId="0" fillId="35" applyFill="1" borderId="0" applyAlignment="1">
      <alignment vertical="center"/>
    </xf>
    <xf numFmtId="185" applyNumberFormat="1" fontId="0" fillId="0" borderId="0" applyAlignment="1">
      <alignment vertical="center"/>
    </xf>
    <xf numFmtId="185" applyNumberFormat="1" fontId="20" applyFont="1" applyFill="1" fillId="0" borderId="123" applyBorder="1" applyAlignment="1">
      <alignment horizontal="center" vertical="center" wrapText="1"/>
    </xf>
    <xf numFmtId="182" applyNumberFormat="1" fontId="0" fillId="0" borderId="0" applyAlignment="1">
      <alignment vertical="center"/>
    </xf>
    <xf numFmtId="0" fontId="0" fillId="36" applyFill="1" borderId="0" applyAlignment="1">
      <alignment vertical="center"/>
    </xf>
    <xf numFmtId="0" fontId="21" applyFont="1" fillId="36" applyFill="1" borderId="124" applyBorder="1" applyAlignment="1">
      <alignment horizontal="center" vertical="center"/>
    </xf>
    <xf numFmtId="0" fontId="21" applyFont="1" fillId="36" applyFill="1" borderId="125" applyBorder="1" applyAlignment="1">
      <alignment horizontal="center" vertical="center" wrapText="1"/>
    </xf>
    <xf numFmtId="0" fontId="21" applyFont="1" fillId="36" applyFill="1" borderId="126" applyBorder="1" applyAlignment="1">
      <alignment horizontal="center" vertical="center"/>
    </xf>
    <xf numFmtId="0" fontId="21" applyFont="1" fillId="36" applyFill="1" borderId="127" applyBorder="1" applyAlignment="1">
      <alignment horizontal="center" vertical="center"/>
    </xf>
    <xf numFmtId="0" fontId="21" applyFont="1" fillId="36" applyFill="1" borderId="128" applyBorder="1" applyAlignment="1">
      <alignment horizontal="center" vertical="center"/>
    </xf>
    <xf numFmtId="185" applyNumberFormat="1" fontId="21" applyFont="1" fillId="36" applyFill="1" borderId="129" applyBorder="1" applyAlignment="1">
      <alignment horizontal="center" vertical="center"/>
    </xf>
    <xf numFmtId="0" fontId="20" applyFont="1" fillId="0" borderId="130" applyBorder="1" applyAlignment="1">
      <alignment horizontal="left" vertical="center" wrapText="1"/>
    </xf>
    <xf numFmtId="183" applyNumberFormat="1" fontId="0" fillId="0" borderId="0" applyAlignment="1">
      <alignment vertical="center"/>
    </xf>
    <xf numFmtId="0" fontId="27" applyFont="1" fillId="0" borderId="131" applyBorder="1" applyAlignment="1" xfId="0">
      <alignment horizontal="justify" vertical="center"/>
    </xf>
    <xf numFmtId="0" fontId="27" applyFont="1" fillId="0" borderId="131" applyBorder="1" applyAlignment="1">
      <alignment horizontal="justify" vertical="center"/>
    </xf>
    <xf numFmtId="0" fontId="27" applyFont="1" fillId="0" borderId="133" applyBorder="1" applyAlignment="1" xfId="0">
      <alignment horizontal="center" vertical="center"/>
    </xf>
    <xf numFmtId="0" fontId="27" applyFont="1" fillId="0" borderId="133" applyBorder="1" applyAlignment="1">
      <alignment horizontal="center" vertical="center"/>
    </xf>
    <xf numFmtId="0" fontId="0" applyFill="1" fillId="0" borderId="0" applyAlignment="1">
      <alignment vertical="center"/>
    </xf>
    <xf numFmtId="181" applyNumberFormat="1" fontId="20" applyFont="1" applyFill="1" fillId="0" borderId="135" applyBorder="1" applyAlignment="1" xfId="3">
      <alignment horizontal="left" vertical="center" wrapText="1"/>
    </xf>
    <xf numFmtId="0" fontId="20" applyFont="1" applyFill="1" fillId="0" borderId="136" applyBorder="1" applyAlignment="1">
      <alignment horizontal="left" vertical="center" wrapText="1"/>
    </xf>
    <xf numFmtId="181" applyNumberFormat="1" fontId="20" applyFont="1" applyFill="1" fillId="0" borderId="135" applyBorder="1" applyAlignment="1">
      <alignment horizontal="left" vertical="center" wrapText="1"/>
    </xf>
    <xf numFmtId="0" fontId="21" applyFont="1" applyFill="1" fillId="0" borderId="138" applyBorder="1" applyAlignment="1">
      <alignment horizontal="center" vertical="center"/>
    </xf>
    <xf numFmtId="0" fontId="21" applyFont="1" applyFill="1" fillId="0" borderId="139" applyBorder="1" applyAlignment="1">
      <alignment horizontal="center" vertical="center" wrapText="1"/>
    </xf>
    <xf numFmtId="0" fontId="20" applyFont="1" applyFill="1" fillId="0" borderId="140" applyBorder="1" applyAlignment="1">
      <alignment vertical="center" wrapText="1"/>
    </xf>
    <xf numFmtId="0" fontId="30" applyFont="1" applyFill="1" fillId="0" borderId="141" applyBorder="1" applyAlignment="1">
      <alignment horizontal="center" vertical="top" wrapText="1"/>
    </xf>
    <xf numFmtId="185" applyNumberFormat="1" fontId="21" applyFont="1" applyFill="1" fillId="0" borderId="142" applyBorder="1" applyAlignment="1">
      <alignment horizontal="center" vertical="center"/>
    </xf>
    <xf numFmtId="0" fontId="31" applyFont="1" applyFill="1" fillId="0" borderId="143" applyBorder="1" applyAlignment="1">
      <alignment horizontal="center" vertical="center"/>
    </xf>
    <xf numFmtId="183" applyNumberFormat="1" fontId="25" applyFont="1" applyFill="1" fillId="0" borderId="144" applyBorder="1" applyAlignment="1">
      <alignment horizontal="center" vertical="center" wrapText="1"/>
    </xf>
    <xf numFmtId="0" fontId="25" applyFont="1" applyFill="1" fillId="0" borderId="145" applyBorder="1" applyAlignment="1">
      <alignment horizontal="center" vertical="center" wrapText="1"/>
    </xf>
    <xf numFmtId="184" applyNumberFormat="1" fontId="25" applyFont="1" applyFill="1" fillId="0" borderId="146" applyBorder="1" applyAlignment="1">
      <alignment horizontal="center" vertical="center" wrapText="1"/>
    </xf>
    <xf numFmtId="0" fontId="33" applyFont="1" applyFill="1" fillId="0" borderId="0" applyAlignment="1">
      <alignment vertical="center"/>
    </xf>
    <xf numFmtId="0" fontId="34" applyFont="1" applyFill="1" fillId="0" borderId="147" applyBorder="1" applyAlignment="1">
      <alignment horizontal="center" vertical="center" wrapText="1"/>
    </xf>
    <xf numFmtId="0" fontId="22" applyFont="1" applyFill="1" fillId="0" borderId="29" applyBorder="1" applyAlignment="1">
      <alignment horizontal="center" vertical="center" wrapText="1"/>
    </xf>
    <xf numFmtId="0" fontId="35" applyFont="1" applyFill="1" fillId="0" borderId="149" applyBorder="1" applyAlignment="1" xfId="0">
      <alignment horizontal="center" vertical="center"/>
    </xf>
    <xf numFmtId="0" fontId="35" applyFont="1" applyFill="1" fillId="0" borderId="149" applyBorder="1" applyAlignment="1">
      <alignment horizontal="center" vertical="center"/>
    </xf>
    <xf numFmtId="0" fontId="35" applyFont="1" applyFill="1" fillId="0" borderId="151" applyBorder="1" applyAlignment="1" xfId="0">
      <alignment horizontal="center" vertical="center" wrapText="1"/>
    </xf>
    <xf numFmtId="0" fontId="35" applyFont="1" applyFill="1" fillId="0" borderId="151" applyBorder="1" applyAlignment="1">
      <alignment horizontal="center" vertical="center" wrapText="1"/>
    </xf>
    <xf numFmtId="0" fontId="27" applyFont="1" fillId="0" borderId="0" applyAlignment="1" xfId="0">
      <alignment vertical="center"/>
    </xf>
    <xf numFmtId="0" fontId="16" applyFont="1" fillId="0" borderId="0" applyAlignment="1">
      <alignment vertical="center"/>
    </xf>
    <xf numFmtId="0" fontId="27" applyFont="1" applyFill="1" fillId="0" borderId="153" applyBorder="1" applyAlignment="1">
      <alignment horizontal="center" vertical="center"/>
    </xf>
    <xf numFmtId="0" fontId="0" fillId="0" borderId="0" applyAlignment="1">
      <alignment vertical="center"/>
    </xf>
    <xf numFmtId="0" fontId="22" applyFont="1" fillId="0" borderId="154" applyBorder="1" applyAlignment="1">
      <alignment horizontal="center" vertical="center" wrapText="1"/>
    </xf>
    <xf numFmtId="0" fontId="18" applyFont="1" fillId="0" borderId="0" applyAlignment="1">
      <alignment horizontal="center" vertical="center"/>
    </xf>
    <xf numFmtId="0" fontId="18" applyFont="1" fillId="0" borderId="0" applyAlignment="1">
      <alignment horizontal="center" vertical="center" wrapText="1"/>
    </xf>
    <xf numFmtId="0" fontId="26" applyFont="1" fillId="0" borderId="0" applyAlignment="1">
      <alignment horizontal="center" vertical="center"/>
    </xf>
    <xf numFmtId="0" fontId="21" applyFont="1" applyFill="1" fillId="0" borderId="155" applyBorder="1" applyAlignment="1">
      <alignment horizontal="center" vertical="center"/>
    </xf>
    <xf numFmtId="0" fontId="25" applyFont="1" applyFill="1" fillId="0" borderId="156" applyBorder="1" applyAlignment="1">
      <alignment horizontal="center" vertical="center" wrapText="1"/>
    </xf>
    <xf numFmtId="0" fontId="34" applyFont="1" applyFill="1" fillId="0" borderId="157" applyBorder="1" applyAlignment="1">
      <alignment horizontal="center" vertical="center" wrapText="1"/>
    </xf>
    <xf numFmtId="0" fontId="36" applyFont="1" fillId="37" applyFill="1" borderId="0" applyAlignment="1">
      <alignment vertical="center"/>
    </xf>
    <xf numFmtId="0" fontId="37" applyFont="1" fillId="38" applyFill="1" borderId="0" applyAlignment="1">
      <alignment vertical="center"/>
    </xf>
    <xf numFmtId="0" fontId="38" applyFont="1" fillId="39" applyFill="1" borderId="0" applyAlignment="1">
      <alignment vertical="center"/>
    </xf>
    <xf numFmtId="0" fontId="39" applyFont="1" fillId="40" applyFill="1" borderId="158" applyBorder="1" applyAlignment="1">
      <alignment vertical="center"/>
    </xf>
    <xf numFmtId="0" fontId="40" applyFont="1" fillId="41" applyFill="1" borderId="159" applyBorder="1" applyAlignment="1">
      <alignment vertical="center"/>
    </xf>
    <xf numFmtId="0" fontId="41" applyFont="1" fillId="0" borderId="0" applyAlignment="1">
      <alignment vertical="center"/>
    </xf>
    <xf numFmtId="0" fontId="42" applyFont="1" fillId="0" borderId="0" applyAlignment="1">
      <alignment vertical="center"/>
    </xf>
    <xf numFmtId="0" fontId="43" applyFont="1" fillId="0" borderId="160" applyBorder="1" applyAlignment="1">
      <alignment vertical="center"/>
    </xf>
    <xf numFmtId="0" fontId="44" applyFont="1" fillId="40" applyFill="1" borderId="161" applyBorder="1" applyAlignment="1">
      <alignment vertical="center"/>
    </xf>
    <xf numFmtId="0" fontId="45" applyFont="1" fillId="42" applyFill="1" borderId="162" applyBorder="1" applyAlignment="1">
      <alignment vertical="center"/>
    </xf>
    <xf numFmtId="0" fontId="0" fillId="43" applyFill="1" borderId="163" applyBorder="1" applyAlignment="1">
      <alignment vertical="center"/>
    </xf>
    <xf numFmtId="0" fontId="46" applyFont="1" fillId="0" borderId="0" applyAlignment="1">
      <alignment vertical="center"/>
    </xf>
    <xf numFmtId="0" fontId="47" applyFont="1" fillId="0" borderId="164" applyBorder="1" applyAlignment="1">
      <alignment vertical="center"/>
    </xf>
    <xf numFmtId="0" fontId="48" applyFont="1" fillId="0" borderId="165" applyBorder="1" applyAlignment="1">
      <alignment vertical="center"/>
    </xf>
    <xf numFmtId="0" fontId="49" applyFont="1" fillId="0" borderId="166" applyBorder="1" applyAlignment="1">
      <alignment vertical="center"/>
    </xf>
    <xf numFmtId="0" fontId="49" applyFont="1" fillId="0" borderId="0" applyAlignment="1">
      <alignment vertical="center"/>
    </xf>
    <xf numFmtId="0" fontId="50" applyFont="1" fillId="0" borderId="167" applyBorder="1" applyAlignment="1">
      <alignment vertical="center"/>
    </xf>
    <xf numFmtId="0" fontId="51" applyFont="1" fillId="44" applyFill="1" borderId="0" applyAlignment="1">
      <alignment vertical="center"/>
    </xf>
    <xf numFmtId="0" fontId="51" applyFont="1" fillId="45" applyFill="1" borderId="0" applyAlignment="1">
      <alignment vertical="center"/>
    </xf>
    <xf numFmtId="0" fontId="51" applyFont="1" fillId="46" applyFill="1" borderId="0" applyAlignment="1">
      <alignment vertical="center"/>
    </xf>
    <xf numFmtId="0" fontId="51" applyFont="1" fillId="47" applyFill="1" borderId="0" applyAlignment="1">
      <alignment vertical="center"/>
    </xf>
    <xf numFmtId="0" fontId="51" applyFont="1" fillId="48" applyFill="1" borderId="0" applyAlignment="1">
      <alignment vertical="center"/>
    </xf>
    <xf numFmtId="0" fontId="51" applyFont="1" fillId="49" applyFill="1" borderId="0" applyAlignment="1">
      <alignment vertical="center"/>
    </xf>
    <xf numFmtId="0" fontId="51" applyFont="1" fillId="50" applyFill="1" borderId="0" applyAlignment="1">
      <alignment vertical="center"/>
    </xf>
    <xf numFmtId="0" fontId="51" applyFont="1" fillId="51" applyFill="1" borderId="0" applyAlignment="1">
      <alignment vertical="center"/>
    </xf>
    <xf numFmtId="0" fontId="51" applyFont="1" fillId="52" applyFill="1" borderId="0" applyAlignment="1">
      <alignment vertical="center"/>
    </xf>
    <xf numFmtId="0" fontId="51" applyFont="1" fillId="53" applyFill="1" borderId="0" applyAlignment="1">
      <alignment vertical="center"/>
    </xf>
    <xf numFmtId="0" fontId="51" applyFont="1" fillId="54" applyFill="1" borderId="0" applyAlignment="1">
      <alignment vertical="center"/>
    </xf>
    <xf numFmtId="0" fontId="51" applyFont="1" fillId="55" applyFill="1" borderId="0" applyAlignment="1">
      <alignment vertical="center"/>
    </xf>
    <xf numFmtId="0" fontId="52" applyFont="1" fillId="56" applyFill="1" borderId="0" applyAlignment="1">
      <alignment vertical="center"/>
    </xf>
    <xf numFmtId="0" fontId="52" applyFont="1" fillId="57" applyFill="1" borderId="0" applyAlignment="1">
      <alignment vertical="center"/>
    </xf>
    <xf numFmtId="0" fontId="52" applyFont="1" fillId="58" applyFill="1" borderId="0" applyAlignment="1">
      <alignment vertical="center"/>
    </xf>
    <xf numFmtId="0" fontId="52" applyFont="1" fillId="59" applyFill="1" borderId="0" applyAlignment="1">
      <alignment vertical="center"/>
    </xf>
    <xf numFmtId="0" fontId="52" applyFont="1" fillId="60" applyFill="1" borderId="0" applyAlignment="1">
      <alignment vertical="center"/>
    </xf>
    <xf numFmtId="0" fontId="52" applyFont="1" fillId="61" applyFill="1" borderId="0" applyAlignment="1">
      <alignment vertical="center"/>
    </xf>
    <xf numFmtId="0" fontId="52" applyFont="1" fillId="62" applyFill="1" borderId="0" applyAlignment="1">
      <alignment vertical="center"/>
    </xf>
    <xf numFmtId="0" fontId="52" applyFont="1" fillId="63" applyFill="1" borderId="0" applyAlignment="1">
      <alignment vertical="center"/>
    </xf>
    <xf numFmtId="0" fontId="52" applyFont="1" fillId="64" applyFill="1" borderId="0" applyAlignment="1">
      <alignment vertical="center"/>
    </xf>
    <xf numFmtId="0" fontId="52" applyFont="1" fillId="65" applyFill="1" borderId="0" applyAlignment="1">
      <alignment vertical="center"/>
    </xf>
    <xf numFmtId="0" fontId="52" applyFont="1" fillId="66" applyFill="1" borderId="0" applyAlignment="1">
      <alignment vertical="center"/>
    </xf>
    <xf numFmtId="0" fontId="52" applyFont="1" fillId="67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7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8" applyNumberFormat="1" fontId="0" fillId="0" borderId="0" applyAlignment="1">
      <alignment vertical="center"/>
    </xf>
    <xf numFmtId="0" fontId="0" fillId="0" borderId="0" applyAlignment="1">
      <alignment vertical="center"/>
    </xf>
  </cellXfs>
  <cellStyles count="4">
    <cellStyle name="常规" xfId="0" builtinId="0"/>
    <cellStyle name="常规 2" xfId="1"/>
    <cellStyle name="常规 9" xfId="2"/>
    <cellStyle name="常规 18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115"/>
  <sheetViews>
    <sheetView tabSelected="1" view="pageBreakPreview" zoomScale="85" zoomScaleNormal="85" topLeftCell="A49" workbookViewId="0">
      <selection activeCell="H66" activeCellId="0" sqref="H66"/>
    </sheetView>
  </sheetViews>
  <sheetFormatPr defaultRowHeight="14.25" defaultColWidth="9.000137329101562" x14ac:dyDescent="0.15"/>
  <cols>
    <col min="1" max="1" width="4.0" customWidth="1"/>
    <col min="2" max="2" width="5.875" customWidth="1"/>
    <col min="3" max="3" width="9.0"/>
    <col min="4" max="4" width="17.0" customWidth="1"/>
    <col min="5" max="5" width="7.25" customWidth="1"/>
    <col min="6" max="6" width="7.5" customWidth="1"/>
    <col min="7" max="7" width="9.0"/>
    <col min="8" max="8" width="5.375" customWidth="1"/>
    <col min="9" max="9" width="6.75" customWidth="1"/>
    <col min="10" max="10" width="45.375" customWidth="1"/>
    <col min="11" max="12" width="9.0"/>
  </cols>
  <sheetData>
    <row r="1" spans="1:11" ht="20.249691" customHeight="1" x14ac:dyDescent="0.15">
      <c r="A1" s="230" t="s">
        <v>0</v>
      </c>
      <c r="B1" s="228"/>
      <c r="C1" s="229"/>
      <c r="D1" s="229"/>
      <c r="E1" s="228"/>
      <c r="F1" s="228"/>
      <c r="G1" s="228"/>
      <c r="H1" s="228"/>
      <c r="I1" s="228"/>
      <c r="J1" s="229"/>
      <c r="K1" s="228"/>
    </row>
    <row r="2" spans="1:11" ht="27.75" customHeight="1" x14ac:dyDescent="0.15">
      <c r="A2" s="227" t="s">
        <v>1</v>
      </c>
      <c r="B2" s="227"/>
      <c r="C2" s="227"/>
      <c r="D2" s="105"/>
      <c r="E2" s="105"/>
      <c r="F2" s="227" t="s">
        <v>2</v>
      </c>
      <c r="G2" s="227"/>
      <c r="H2" s="105"/>
      <c r="I2" s="105"/>
      <c r="J2" s="227" t="s">
        <v>3</v>
      </c>
      <c r="K2" s="227"/>
    </row>
    <row r="3" spans="1:11" s="203" customFormat="1" ht="23.25" customHeight="1" x14ac:dyDescent="0.15">
      <c r="A3" s="218" t="s">
        <v>4</v>
      </c>
      <c r="B3" s="218" t="s">
        <v>5</v>
      </c>
      <c r="C3" s="218" t="s">
        <v>6</v>
      </c>
      <c r="D3" s="218" t="s">
        <v>7</v>
      </c>
      <c r="E3" s="218" t="s">
        <v>8</v>
      </c>
      <c r="F3" s="218" t="s">
        <v>9</v>
      </c>
      <c r="G3" s="218" t="s">
        <v>10</v>
      </c>
      <c r="H3" s="218" t="s">
        <v>11</v>
      </c>
      <c r="I3" s="218" t="s">
        <v>12</v>
      </c>
      <c r="J3" s="218" t="s">
        <v>13</v>
      </c>
      <c r="K3" s="218" t="s">
        <v>14</v>
      </c>
    </row>
    <row r="4" spans="1:11" s="216" customFormat="1" ht="14.25" customHeight="1" x14ac:dyDescent="0.15">
      <c r="A4" s="233" t="s">
        <v>15</v>
      </c>
      <c r="B4" s="233"/>
      <c r="C4" s="233"/>
      <c r="D4" s="233"/>
      <c r="E4" s="217">
        <f>E5+E34+E56+E61+E70+E80+E98+E110</f>
        <v>24571</v>
      </c>
      <c r="F4" s="217">
        <f>F5+F34+F56+F61+F70+F80+F98+F110</f>
        <v>1270</v>
      </c>
      <c r="G4" s="217">
        <f>G5+G34+G56+G61+G70+G80+G98+G110</f>
        <v>238.757099999999</v>
      </c>
      <c r="H4" s="217"/>
      <c r="I4" s="217"/>
      <c r="J4" s="217"/>
      <c r="K4" s="217">
        <f>K5+K34+K56+K61+K70+K80+K98+K110</f>
        <v>63358.2</v>
      </c>
    </row>
    <row r="5" spans="1:11" s="203" customFormat="1" ht="14.25" customHeight="1" x14ac:dyDescent="0.15">
      <c r="A5" s="232" t="s">
        <v>16</v>
      </c>
      <c r="B5" s="232"/>
      <c r="C5" s="232"/>
      <c r="D5" s="232"/>
      <c r="E5" s="213">
        <f>SUM(E6:E33)</f>
        <v>4500</v>
      </c>
      <c r="F5" s="213">
        <f>SUM(F6:F33)</f>
        <v>174</v>
      </c>
      <c r="G5" s="215">
        <f>SUM(G6:G33)</f>
        <v>47.3099999999999</v>
      </c>
      <c r="H5" s="214"/>
      <c r="I5" s="214"/>
      <c r="J5" s="214"/>
      <c r="K5" s="213">
        <f>SUM(K6:K33)</f>
        <v>8281</v>
      </c>
    </row>
    <row r="6" spans="1:11" s="203" customFormat="1" ht="22.499657" customHeight="1" x14ac:dyDescent="0.15">
      <c r="A6" s="212">
        <v>1</v>
      </c>
      <c r="B6" s="167" t="s">
        <v>17</v>
      </c>
      <c r="C6" s="159" t="s">
        <v>18</v>
      </c>
      <c r="D6" s="159" t="s">
        <v>19</v>
      </c>
      <c r="E6" s="157">
        <v>96</v>
      </c>
      <c r="F6" s="157">
        <v>4</v>
      </c>
      <c r="G6" s="159">
        <v>0.96</v>
      </c>
      <c r="H6" s="212">
        <v>1993</v>
      </c>
      <c r="I6" s="212" t="s">
        <v>20</v>
      </c>
      <c r="J6" s="159" t="s">
        <v>21</v>
      </c>
      <c r="K6" s="157">
        <v>660</v>
      </c>
    </row>
    <row r="7" spans="1:11" s="203" customFormat="1" ht="22.499657" customHeight="1" x14ac:dyDescent="0.15">
      <c r="A7" s="212">
        <v>2</v>
      </c>
      <c r="B7" s="167" t="s">
        <v>17</v>
      </c>
      <c r="C7" s="159" t="s">
        <v>18</v>
      </c>
      <c r="D7" s="159" t="s">
        <v>22</v>
      </c>
      <c r="E7" s="157">
        <v>144</v>
      </c>
      <c r="F7" s="157">
        <v>6</v>
      </c>
      <c r="G7" s="159">
        <v>1.44</v>
      </c>
      <c r="H7" s="212">
        <v>1994</v>
      </c>
      <c r="I7" s="212" t="s">
        <v>20</v>
      </c>
      <c r="J7" s="159" t="s">
        <v>21</v>
      </c>
      <c r="K7" s="157">
        <v>648</v>
      </c>
    </row>
    <row r="8" spans="1:11" s="203" customFormat="1" ht="22.499657" customHeight="1" x14ac:dyDescent="0.15">
      <c r="A8" s="212">
        <v>3</v>
      </c>
      <c r="B8" s="167" t="s">
        <v>17</v>
      </c>
      <c r="C8" s="159" t="s">
        <v>18</v>
      </c>
      <c r="D8" s="159" t="s">
        <v>23</v>
      </c>
      <c r="E8" s="157">
        <v>40</v>
      </c>
      <c r="F8" s="157">
        <v>2</v>
      </c>
      <c r="G8" s="159">
        <v>0.96</v>
      </c>
      <c r="H8" s="212">
        <v>1998</v>
      </c>
      <c r="I8" s="212" t="s">
        <v>24</v>
      </c>
      <c r="J8" s="159" t="s">
        <v>21</v>
      </c>
      <c r="K8" s="157">
        <v>280</v>
      </c>
    </row>
    <row r="9" spans="1:11" s="203" customFormat="1" ht="14.25" customHeight="1" x14ac:dyDescent="0.15">
      <c r="A9" s="212">
        <v>4</v>
      </c>
      <c r="B9" s="167" t="s">
        <v>17</v>
      </c>
      <c r="C9" s="159" t="s">
        <v>18</v>
      </c>
      <c r="D9" s="159" t="s">
        <v>25</v>
      </c>
      <c r="E9" s="157">
        <v>48</v>
      </c>
      <c r="F9" s="157">
        <v>2</v>
      </c>
      <c r="G9" s="159">
        <v>0.4</v>
      </c>
      <c r="H9" s="212">
        <v>1999</v>
      </c>
      <c r="I9" s="212" t="s">
        <v>20</v>
      </c>
      <c r="J9" s="159" t="s">
        <v>21</v>
      </c>
      <c r="K9" s="157">
        <v>144</v>
      </c>
    </row>
    <row r="10" spans="1:11" s="203" customFormat="1" ht="14.25" customHeight="1" x14ac:dyDescent="0.15">
      <c r="A10" s="212">
        <v>5</v>
      </c>
      <c r="B10" s="167" t="s">
        <v>17</v>
      </c>
      <c r="C10" s="159" t="s">
        <v>18</v>
      </c>
      <c r="D10" s="159" t="s">
        <v>26</v>
      </c>
      <c r="E10" s="157">
        <v>50</v>
      </c>
      <c r="F10" s="157">
        <v>2</v>
      </c>
      <c r="G10" s="159">
        <v>0.2</v>
      </c>
      <c r="H10" s="212">
        <v>1988</v>
      </c>
      <c r="I10" s="212" t="s">
        <v>20</v>
      </c>
      <c r="J10" s="159" t="s">
        <v>27</v>
      </c>
      <c r="K10" s="157">
        <v>200</v>
      </c>
    </row>
    <row r="11" spans="1:11" s="203" customFormat="1" ht="22.499657" customHeight="1" x14ac:dyDescent="0.15">
      <c r="A11" s="212">
        <v>6</v>
      </c>
      <c r="B11" s="167" t="s">
        <v>17</v>
      </c>
      <c r="C11" s="159" t="s">
        <v>18</v>
      </c>
      <c r="D11" s="159" t="s">
        <v>28</v>
      </c>
      <c r="E11" s="157">
        <v>94</v>
      </c>
      <c r="F11" s="157">
        <v>3</v>
      </c>
      <c r="G11" s="159">
        <v>0.8</v>
      </c>
      <c r="H11" s="212">
        <v>1997</v>
      </c>
      <c r="I11" s="212" t="s">
        <v>20</v>
      </c>
      <c r="J11" s="159" t="s">
        <v>21</v>
      </c>
      <c r="K11" s="157">
        <v>188</v>
      </c>
    </row>
    <row r="12" spans="1:11" s="203" customFormat="1" ht="14.25" customHeight="1" x14ac:dyDescent="0.15">
      <c r="A12" s="212">
        <v>7</v>
      </c>
      <c r="B12" s="167" t="s">
        <v>17</v>
      </c>
      <c r="C12" s="159" t="s">
        <v>29</v>
      </c>
      <c r="D12" s="159" t="s">
        <v>30</v>
      </c>
      <c r="E12" s="157">
        <v>96</v>
      </c>
      <c r="F12" s="157">
        <v>4</v>
      </c>
      <c r="G12" s="159">
        <v>0.96</v>
      </c>
      <c r="H12" s="212">
        <v>2001</v>
      </c>
      <c r="I12" s="212" t="s">
        <v>24</v>
      </c>
      <c r="J12" s="159" t="s">
        <v>21</v>
      </c>
      <c r="K12" s="157">
        <v>154</v>
      </c>
    </row>
    <row r="13" spans="1:11" s="203" customFormat="1" ht="22.499657" customHeight="1" x14ac:dyDescent="0.15">
      <c r="A13" s="212">
        <v>8</v>
      </c>
      <c r="B13" s="167" t="s">
        <v>17</v>
      </c>
      <c r="C13" s="159" t="s">
        <v>29</v>
      </c>
      <c r="D13" s="159" t="s">
        <v>31</v>
      </c>
      <c r="E13" s="157">
        <v>144</v>
      </c>
      <c r="F13" s="157">
        <v>6</v>
      </c>
      <c r="G13" s="159">
        <v>1.44</v>
      </c>
      <c r="H13" s="212">
        <v>1996</v>
      </c>
      <c r="I13" s="212" t="s">
        <v>20</v>
      </c>
      <c r="J13" s="159" t="s">
        <v>21</v>
      </c>
      <c r="K13" s="157">
        <v>238</v>
      </c>
    </row>
    <row r="14" spans="1:11" s="203" customFormat="1" ht="22.499657" customHeight="1" x14ac:dyDescent="0.15">
      <c r="A14" s="212">
        <v>9</v>
      </c>
      <c r="B14" s="167" t="s">
        <v>17</v>
      </c>
      <c r="C14" s="159" t="s">
        <v>29</v>
      </c>
      <c r="D14" s="159" t="s">
        <v>32</v>
      </c>
      <c r="E14" s="157">
        <v>144</v>
      </c>
      <c r="F14" s="157">
        <v>6</v>
      </c>
      <c r="G14" s="159">
        <v>1.4</v>
      </c>
      <c r="H14" s="212">
        <v>1998</v>
      </c>
      <c r="I14" s="212" t="s">
        <v>20</v>
      </c>
      <c r="J14" s="159" t="s">
        <v>21</v>
      </c>
      <c r="K14" s="157">
        <v>190</v>
      </c>
    </row>
    <row r="15" spans="1:11" s="203" customFormat="1" ht="22.499657" customHeight="1" x14ac:dyDescent="0.15">
      <c r="A15" s="212">
        <v>10</v>
      </c>
      <c r="B15" s="167" t="s">
        <v>17</v>
      </c>
      <c r="C15" s="159" t="s">
        <v>29</v>
      </c>
      <c r="D15" s="159" t="s">
        <v>33</v>
      </c>
      <c r="E15" s="157">
        <v>50</v>
      </c>
      <c r="F15" s="157">
        <v>3</v>
      </c>
      <c r="G15" s="159">
        <v>0.6</v>
      </c>
      <c r="H15" s="212">
        <v>1997</v>
      </c>
      <c r="I15" s="212" t="s">
        <v>24</v>
      </c>
      <c r="J15" s="159" t="s">
        <v>21</v>
      </c>
      <c r="K15" s="157">
        <v>110</v>
      </c>
    </row>
    <row r="16" spans="1:11" s="203" customFormat="1" ht="14.25" customHeight="1" x14ac:dyDescent="0.15">
      <c r="A16" s="212">
        <v>11</v>
      </c>
      <c r="B16" s="167" t="s">
        <v>17</v>
      </c>
      <c r="C16" s="159" t="s">
        <v>29</v>
      </c>
      <c r="D16" s="159" t="s">
        <v>34</v>
      </c>
      <c r="E16" s="157">
        <v>80</v>
      </c>
      <c r="F16" s="157">
        <v>3</v>
      </c>
      <c r="G16" s="159">
        <v>1.6</v>
      </c>
      <c r="H16" s="212">
        <v>2001</v>
      </c>
      <c r="I16" s="212" t="s">
        <v>24</v>
      </c>
      <c r="J16" s="159" t="s">
        <v>21</v>
      </c>
      <c r="K16" s="157">
        <v>130</v>
      </c>
    </row>
    <row r="17" spans="1:11" s="203" customFormat="1" ht="14.25" customHeight="1" x14ac:dyDescent="0.15">
      <c r="A17" s="212">
        <v>12</v>
      </c>
      <c r="B17" s="167" t="s">
        <v>17</v>
      </c>
      <c r="C17" s="159" t="s">
        <v>29</v>
      </c>
      <c r="D17" s="159" t="s">
        <v>35</v>
      </c>
      <c r="E17" s="157">
        <v>50</v>
      </c>
      <c r="F17" s="157">
        <v>4</v>
      </c>
      <c r="G17" s="159">
        <v>0.3</v>
      </c>
      <c r="H17" s="212">
        <v>1994</v>
      </c>
      <c r="I17" s="212" t="s">
        <v>20</v>
      </c>
      <c r="J17" s="159" t="s">
        <v>21</v>
      </c>
      <c r="K17" s="157">
        <v>88</v>
      </c>
    </row>
    <row r="18" spans="1:11" s="203" customFormat="1" ht="22.499657" customHeight="1" x14ac:dyDescent="0.15">
      <c r="A18" s="212">
        <v>13</v>
      </c>
      <c r="B18" s="167" t="s">
        <v>17</v>
      </c>
      <c r="C18" s="159" t="s">
        <v>29</v>
      </c>
      <c r="D18" s="159" t="s">
        <v>36</v>
      </c>
      <c r="E18" s="157">
        <v>48</v>
      </c>
      <c r="F18" s="157">
        <v>3</v>
      </c>
      <c r="G18" s="159">
        <v>1.1</v>
      </c>
      <c r="H18" s="212">
        <v>1997</v>
      </c>
      <c r="I18" s="212" t="s">
        <v>20</v>
      </c>
      <c r="J18" s="159" t="s">
        <v>21</v>
      </c>
      <c r="K18" s="157">
        <v>305</v>
      </c>
    </row>
    <row r="19" spans="1:11" s="203" customFormat="1" ht="22.499657" customHeight="1" x14ac:dyDescent="0.15">
      <c r="A19" s="212">
        <v>14</v>
      </c>
      <c r="B19" s="167" t="s">
        <v>17</v>
      </c>
      <c r="C19" s="159" t="s">
        <v>29</v>
      </c>
      <c r="D19" s="159" t="s">
        <v>37</v>
      </c>
      <c r="E19" s="157">
        <v>48</v>
      </c>
      <c r="F19" s="157">
        <v>2</v>
      </c>
      <c r="G19" s="159">
        <v>0.2</v>
      </c>
      <c r="H19" s="212">
        <v>2002</v>
      </c>
      <c r="I19" s="212" t="s">
        <v>24</v>
      </c>
      <c r="J19" s="159" t="s">
        <v>21</v>
      </c>
      <c r="K19" s="157">
        <v>96</v>
      </c>
    </row>
    <row r="20" spans="1:11" s="203" customFormat="1" ht="14.25" customHeight="1" x14ac:dyDescent="0.15">
      <c r="A20" s="212">
        <v>15</v>
      </c>
      <c r="B20" s="167" t="s">
        <v>17</v>
      </c>
      <c r="C20" s="159" t="s">
        <v>29</v>
      </c>
      <c r="D20" s="159" t="s">
        <v>38</v>
      </c>
      <c r="E20" s="157">
        <v>70</v>
      </c>
      <c r="F20" s="157">
        <v>4</v>
      </c>
      <c r="G20" s="159">
        <v>0.2</v>
      </c>
      <c r="H20" s="212">
        <v>1998</v>
      </c>
      <c r="I20" s="212" t="s">
        <v>24</v>
      </c>
      <c r="J20" s="159" t="s">
        <v>21</v>
      </c>
      <c r="K20" s="157">
        <v>180</v>
      </c>
    </row>
    <row r="21" spans="1:11" s="203" customFormat="1" ht="14.25" customHeight="1" x14ac:dyDescent="0.15">
      <c r="A21" s="212">
        <v>16</v>
      </c>
      <c r="B21" s="167" t="s">
        <v>17</v>
      </c>
      <c r="C21" s="159" t="s">
        <v>29</v>
      </c>
      <c r="D21" s="159" t="s">
        <v>39</v>
      </c>
      <c r="E21" s="157">
        <v>240</v>
      </c>
      <c r="F21" s="157">
        <v>9</v>
      </c>
      <c r="G21" s="159">
        <v>2</v>
      </c>
      <c r="H21" s="212">
        <v>1995</v>
      </c>
      <c r="I21" s="212" t="s">
        <v>20</v>
      </c>
      <c r="J21" s="159" t="s">
        <v>21</v>
      </c>
      <c r="K21" s="157">
        <v>480</v>
      </c>
    </row>
    <row r="22" spans="1:11" s="203" customFormat="1" ht="14.25" customHeight="1" x14ac:dyDescent="0.15">
      <c r="A22" s="212">
        <v>17</v>
      </c>
      <c r="B22" s="167" t="s">
        <v>17</v>
      </c>
      <c r="C22" s="159" t="s">
        <v>29</v>
      </c>
      <c r="D22" s="159" t="s">
        <v>40</v>
      </c>
      <c r="E22" s="157">
        <v>20</v>
      </c>
      <c r="F22" s="157">
        <v>1</v>
      </c>
      <c r="G22" s="167">
        <v>0.2</v>
      </c>
      <c r="H22" s="212">
        <v>1991</v>
      </c>
      <c r="I22" s="212" t="s">
        <v>20</v>
      </c>
      <c r="J22" s="159" t="s">
        <v>41</v>
      </c>
      <c r="K22" s="157">
        <v>180</v>
      </c>
    </row>
    <row r="23" spans="1:11" s="203" customFormat="1" ht="14.25" customHeight="1" x14ac:dyDescent="0.15">
      <c r="A23" s="212">
        <v>18</v>
      </c>
      <c r="B23" s="167" t="s">
        <v>17</v>
      </c>
      <c r="C23" s="159" t="s">
        <v>29</v>
      </c>
      <c r="D23" s="159" t="s">
        <v>42</v>
      </c>
      <c r="E23" s="157">
        <v>40</v>
      </c>
      <c r="F23" s="157">
        <v>2</v>
      </c>
      <c r="G23" s="159">
        <v>0.4</v>
      </c>
      <c r="H23" s="212">
        <v>2000</v>
      </c>
      <c r="I23" s="212" t="s">
        <v>24</v>
      </c>
      <c r="J23" s="159" t="s">
        <v>21</v>
      </c>
      <c r="K23" s="157">
        <v>80</v>
      </c>
    </row>
    <row r="24" spans="1:11" s="203" customFormat="1" ht="14.25" customHeight="1" x14ac:dyDescent="0.15">
      <c r="A24" s="212">
        <v>19</v>
      </c>
      <c r="B24" s="167" t="s">
        <v>17</v>
      </c>
      <c r="C24" s="159" t="s">
        <v>29</v>
      </c>
      <c r="D24" s="159" t="s">
        <v>43</v>
      </c>
      <c r="E24" s="157">
        <v>180</v>
      </c>
      <c r="F24" s="157">
        <v>5</v>
      </c>
      <c r="G24" s="159">
        <v>1.9</v>
      </c>
      <c r="H24" s="212">
        <v>1995</v>
      </c>
      <c r="I24" s="212" t="s">
        <v>24</v>
      </c>
      <c r="J24" s="159" t="s">
        <v>44</v>
      </c>
      <c r="K24" s="157">
        <v>650</v>
      </c>
    </row>
    <row r="25" spans="1:11" s="203" customFormat="1" ht="35.249462" customHeight="1" x14ac:dyDescent="0.15">
      <c r="A25" s="212">
        <v>20</v>
      </c>
      <c r="B25" s="167" t="s">
        <v>17</v>
      </c>
      <c r="C25" s="159" t="s">
        <v>45</v>
      </c>
      <c r="D25" s="159" t="s">
        <v>46</v>
      </c>
      <c r="E25" s="157">
        <v>20</v>
      </c>
      <c r="F25" s="157">
        <v>1</v>
      </c>
      <c r="G25" s="159">
        <v>0.15</v>
      </c>
      <c r="H25" s="212">
        <v>1998</v>
      </c>
      <c r="I25" s="212" t="s">
        <v>20</v>
      </c>
      <c r="J25" s="159" t="s">
        <v>47</v>
      </c>
      <c r="K25" s="157">
        <v>110</v>
      </c>
    </row>
    <row r="26" spans="1:11" s="203" customFormat="1" ht="22.499657" customHeight="1" x14ac:dyDescent="0.15">
      <c r="A26" s="212">
        <v>21</v>
      </c>
      <c r="B26" s="167" t="s">
        <v>17</v>
      </c>
      <c r="C26" s="159" t="s">
        <v>45</v>
      </c>
      <c r="D26" s="159" t="s">
        <v>48</v>
      </c>
      <c r="E26" s="157">
        <v>570</v>
      </c>
      <c r="F26" s="157">
        <v>36</v>
      </c>
      <c r="G26" s="159">
        <v>4.5</v>
      </c>
      <c r="H26" s="212">
        <v>1996</v>
      </c>
      <c r="I26" s="212" t="s">
        <v>24</v>
      </c>
      <c r="J26" s="159" t="s">
        <v>21</v>
      </c>
      <c r="K26" s="157">
        <v>666</v>
      </c>
    </row>
    <row r="27" spans="1:11" s="203" customFormat="1" ht="22.499657" customHeight="1" x14ac:dyDescent="0.15">
      <c r="A27" s="212">
        <v>22</v>
      </c>
      <c r="B27" s="167" t="s">
        <v>17</v>
      </c>
      <c r="C27" s="159" t="s">
        <v>45</v>
      </c>
      <c r="D27" s="159" t="s">
        <v>49</v>
      </c>
      <c r="E27" s="157">
        <v>26</v>
      </c>
      <c r="F27" s="157">
        <v>2</v>
      </c>
      <c r="G27" s="159">
        <v>0.4</v>
      </c>
      <c r="H27" s="212">
        <v>1996</v>
      </c>
      <c r="I27" s="212" t="s">
        <v>24</v>
      </c>
      <c r="J27" s="159" t="s">
        <v>21</v>
      </c>
      <c r="K27" s="157">
        <v>180</v>
      </c>
    </row>
    <row r="28" spans="1:11" s="203" customFormat="1" ht="14.25" customHeight="1" x14ac:dyDescent="0.15">
      <c r="A28" s="212">
        <v>23</v>
      </c>
      <c r="B28" s="167" t="s">
        <v>17</v>
      </c>
      <c r="C28" s="159" t="s">
        <v>45</v>
      </c>
      <c r="D28" s="159" t="s">
        <v>50</v>
      </c>
      <c r="E28" s="157">
        <v>174</v>
      </c>
      <c r="F28" s="157">
        <v>8</v>
      </c>
      <c r="G28" s="159">
        <v>1.3</v>
      </c>
      <c r="H28" s="212">
        <v>1989</v>
      </c>
      <c r="I28" s="212" t="s">
        <v>24</v>
      </c>
      <c r="J28" s="159" t="s">
        <v>21</v>
      </c>
      <c r="K28" s="157">
        <v>476</v>
      </c>
    </row>
    <row r="29" spans="1:11" s="203" customFormat="1" ht="14.25" customHeight="1" x14ac:dyDescent="0.15">
      <c r="A29" s="212">
        <v>24</v>
      </c>
      <c r="B29" s="167" t="s">
        <v>17</v>
      </c>
      <c r="C29" s="159" t="s">
        <v>45</v>
      </c>
      <c r="D29" s="159" t="s">
        <v>51</v>
      </c>
      <c r="E29" s="157">
        <v>144</v>
      </c>
      <c r="F29" s="157">
        <v>6</v>
      </c>
      <c r="G29" s="159">
        <v>1.4</v>
      </c>
      <c r="H29" s="212">
        <v>1997</v>
      </c>
      <c r="I29" s="212" t="s">
        <v>24</v>
      </c>
      <c r="J29" s="159" t="s">
        <v>21</v>
      </c>
      <c r="K29" s="157">
        <v>120</v>
      </c>
    </row>
    <row r="30" spans="1:11" s="203" customFormat="1" ht="22.499657" customHeight="1" x14ac:dyDescent="0.15">
      <c r="A30" s="212">
        <v>25</v>
      </c>
      <c r="B30" s="167" t="s">
        <v>17</v>
      </c>
      <c r="C30" s="159" t="s">
        <v>52</v>
      </c>
      <c r="D30" s="159" t="s">
        <v>53</v>
      </c>
      <c r="E30" s="157">
        <v>800</v>
      </c>
      <c r="F30" s="157">
        <v>19</v>
      </c>
      <c r="G30" s="159">
        <v>8.9</v>
      </c>
      <c r="H30" s="212">
        <v>1993</v>
      </c>
      <c r="I30" s="212" t="s">
        <v>24</v>
      </c>
      <c r="J30" s="159" t="s">
        <v>54</v>
      </c>
      <c r="K30" s="157">
        <v>588</v>
      </c>
    </row>
    <row r="31" spans="1:11" s="203" customFormat="1" ht="22.499657" customHeight="1" x14ac:dyDescent="0.15">
      <c r="A31" s="212">
        <v>26</v>
      </c>
      <c r="B31" s="167" t="s">
        <v>17</v>
      </c>
      <c r="C31" s="159" t="s">
        <v>52</v>
      </c>
      <c r="D31" s="159" t="s">
        <v>55</v>
      </c>
      <c r="E31" s="157">
        <v>900</v>
      </c>
      <c r="F31" s="157">
        <v>24</v>
      </c>
      <c r="G31" s="159">
        <v>12.8</v>
      </c>
      <c r="H31" s="212">
        <v>1990</v>
      </c>
      <c r="I31" s="212" t="s">
        <v>24</v>
      </c>
      <c r="J31" s="159" t="s">
        <v>21</v>
      </c>
      <c r="K31" s="157">
        <v>510</v>
      </c>
    </row>
    <row r="32" spans="1:11" s="203" customFormat="1" ht="22.499657" customHeight="1" x14ac:dyDescent="0.15">
      <c r="A32" s="212">
        <v>27</v>
      </c>
      <c r="B32" s="159" t="s">
        <v>17</v>
      </c>
      <c r="C32" s="157" t="s">
        <v>56</v>
      </c>
      <c r="D32" s="159" t="s">
        <v>57</v>
      </c>
      <c r="E32" s="157">
        <v>60</v>
      </c>
      <c r="F32" s="157">
        <v>4</v>
      </c>
      <c r="G32" s="159">
        <v>0.5</v>
      </c>
      <c r="H32" s="212">
        <v>1999</v>
      </c>
      <c r="I32" s="212" t="s">
        <v>24</v>
      </c>
      <c r="J32" s="159" t="s">
        <v>58</v>
      </c>
      <c r="K32" s="157">
        <v>350</v>
      </c>
    </row>
    <row r="33" spans="1:11" s="203" customFormat="1" ht="14.25" customHeight="1" x14ac:dyDescent="0.15">
      <c r="A33" s="212">
        <v>28</v>
      </c>
      <c r="B33" s="159" t="s">
        <v>17</v>
      </c>
      <c r="C33" s="157" t="s">
        <v>56</v>
      </c>
      <c r="D33" s="157" t="s">
        <v>59</v>
      </c>
      <c r="E33" s="157">
        <v>124</v>
      </c>
      <c r="F33" s="157">
        <v>3</v>
      </c>
      <c r="G33" s="159">
        <v>0.3</v>
      </c>
      <c r="H33" s="212">
        <v>1997</v>
      </c>
      <c r="I33" s="212" t="s">
        <v>24</v>
      </c>
      <c r="J33" s="159" t="s">
        <v>60</v>
      </c>
      <c r="K33" s="157">
        <v>280</v>
      </c>
    </row>
    <row r="34" spans="1:11" s="203" customFormat="1" ht="14.25" customHeight="1" x14ac:dyDescent="0.15">
      <c r="A34" s="231" t="s">
        <v>61</v>
      </c>
      <c r="B34" s="231"/>
      <c r="C34" s="231"/>
      <c r="D34" s="231"/>
      <c r="E34" s="207">
        <f>SUM(E35:E55)</f>
        <v>3050</v>
      </c>
      <c r="F34" s="207">
        <f>SUM(F35:F55)</f>
        <v>147</v>
      </c>
      <c r="G34" s="211">
        <f>SUM(G35:G55)</f>
        <v>30.14</v>
      </c>
      <c r="H34" s="207"/>
      <c r="I34" s="207"/>
      <c r="J34" s="208"/>
      <c r="K34" s="207">
        <f>SUM(K35:K55)</f>
        <v>3974</v>
      </c>
    </row>
    <row r="35" spans="1:11" s="203" customFormat="1" ht="31.5" customHeight="1" x14ac:dyDescent="0.15">
      <c r="A35" s="68">
        <v>1</v>
      </c>
      <c r="B35" s="63" t="s">
        <v>62</v>
      </c>
      <c r="C35" s="63" t="s">
        <v>63</v>
      </c>
      <c r="D35" s="63" t="s">
        <v>64</v>
      </c>
      <c r="E35" s="68">
        <v>60</v>
      </c>
      <c r="F35" s="68">
        <v>4</v>
      </c>
      <c r="G35" s="63">
        <v>0.82</v>
      </c>
      <c r="H35" s="68">
        <v>1997</v>
      </c>
      <c r="I35" s="63" t="s">
        <v>20</v>
      </c>
      <c r="J35" s="128" t="s">
        <v>65</v>
      </c>
      <c r="K35" s="68">
        <v>85</v>
      </c>
    </row>
    <row r="36" spans="1:11" s="203" customFormat="1" ht="31.5" customHeight="1" x14ac:dyDescent="0.15">
      <c r="A36" s="68">
        <v>2</v>
      </c>
      <c r="B36" s="63" t="s">
        <v>62</v>
      </c>
      <c r="C36" s="63" t="s">
        <v>63</v>
      </c>
      <c r="D36" s="63" t="s">
        <v>66</v>
      </c>
      <c r="E36" s="68">
        <v>36</v>
      </c>
      <c r="F36" s="68">
        <v>2</v>
      </c>
      <c r="G36" s="188">
        <v>0.57</v>
      </c>
      <c r="H36" s="68">
        <v>1998</v>
      </c>
      <c r="I36" s="63" t="s">
        <v>20</v>
      </c>
      <c r="J36" s="128" t="s">
        <v>65</v>
      </c>
      <c r="K36" s="68">
        <v>30</v>
      </c>
    </row>
    <row r="37" spans="1:11" s="203" customFormat="1" ht="31.5" customHeight="1" x14ac:dyDescent="0.15">
      <c r="A37" s="68">
        <v>3</v>
      </c>
      <c r="B37" s="63" t="s">
        <v>62</v>
      </c>
      <c r="C37" s="63" t="s">
        <v>67</v>
      </c>
      <c r="D37" s="63" t="s">
        <v>68</v>
      </c>
      <c r="E37" s="68">
        <v>94</v>
      </c>
      <c r="F37" s="68">
        <v>3</v>
      </c>
      <c r="G37" s="188">
        <v>1.16</v>
      </c>
      <c r="H37" s="68">
        <v>1972</v>
      </c>
      <c r="I37" s="63" t="s">
        <v>69</v>
      </c>
      <c r="J37" s="128" t="s">
        <v>65</v>
      </c>
      <c r="K37" s="68">
        <v>112</v>
      </c>
    </row>
    <row r="38" spans="1:11" s="203" customFormat="1" ht="31.5" customHeight="1" x14ac:dyDescent="0.15">
      <c r="A38" s="68">
        <v>4</v>
      </c>
      <c r="B38" s="63" t="s">
        <v>62</v>
      </c>
      <c r="C38" s="63" t="s">
        <v>70</v>
      </c>
      <c r="D38" s="63" t="s">
        <v>71</v>
      </c>
      <c r="E38" s="68">
        <v>146</v>
      </c>
      <c r="F38" s="68">
        <v>11</v>
      </c>
      <c r="G38" s="188">
        <v>1.64</v>
      </c>
      <c r="H38" s="68">
        <v>1986</v>
      </c>
      <c r="I38" s="63" t="s">
        <v>20</v>
      </c>
      <c r="J38" s="128" t="s">
        <v>65</v>
      </c>
      <c r="K38" s="68">
        <v>189</v>
      </c>
    </row>
    <row r="39" spans="1:11" s="203" customFormat="1" ht="31.5" customHeight="1" x14ac:dyDescent="0.15">
      <c r="A39" s="68">
        <v>5</v>
      </c>
      <c r="B39" s="63" t="s">
        <v>62</v>
      </c>
      <c r="C39" s="63" t="s">
        <v>72</v>
      </c>
      <c r="D39" s="63" t="s">
        <v>73</v>
      </c>
      <c r="E39" s="68">
        <v>72</v>
      </c>
      <c r="F39" s="68">
        <v>2</v>
      </c>
      <c r="G39" s="188">
        <v>0.56</v>
      </c>
      <c r="H39" s="68">
        <v>1990</v>
      </c>
      <c r="I39" s="63" t="s">
        <v>20</v>
      </c>
      <c r="J39" s="128" t="s">
        <v>65</v>
      </c>
      <c r="K39" s="68">
        <v>86</v>
      </c>
    </row>
    <row r="40" spans="1:11" s="203" customFormat="1" ht="31.5" customHeight="1" x14ac:dyDescent="0.15">
      <c r="A40" s="68">
        <v>6</v>
      </c>
      <c r="B40" s="63" t="s">
        <v>62</v>
      </c>
      <c r="C40" s="63" t="s">
        <v>72</v>
      </c>
      <c r="D40" s="63" t="s">
        <v>74</v>
      </c>
      <c r="E40" s="68">
        <v>30</v>
      </c>
      <c r="F40" s="68">
        <v>2</v>
      </c>
      <c r="G40" s="188">
        <v>0.4</v>
      </c>
      <c r="H40" s="68">
        <v>1998</v>
      </c>
      <c r="I40" s="63" t="s">
        <v>20</v>
      </c>
      <c r="J40" s="128" t="s">
        <v>65</v>
      </c>
      <c r="K40" s="68">
        <v>45</v>
      </c>
    </row>
    <row r="41" spans="1:11" s="203" customFormat="1" ht="31.5" customHeight="1" x14ac:dyDescent="0.15">
      <c r="A41" s="68">
        <v>7</v>
      </c>
      <c r="B41" s="63" t="s">
        <v>62</v>
      </c>
      <c r="C41" s="63" t="s">
        <v>75</v>
      </c>
      <c r="D41" s="63" t="s">
        <v>76</v>
      </c>
      <c r="E41" s="68">
        <v>42</v>
      </c>
      <c r="F41" s="68">
        <v>1</v>
      </c>
      <c r="G41" s="188">
        <v>0.51</v>
      </c>
      <c r="H41" s="68">
        <v>1995</v>
      </c>
      <c r="I41" s="63" t="s">
        <v>20</v>
      </c>
      <c r="J41" s="128" t="s">
        <v>65</v>
      </c>
      <c r="K41" s="68">
        <v>63</v>
      </c>
    </row>
    <row r="42" spans="1:11" s="203" customFormat="1" ht="31.5" customHeight="1" x14ac:dyDescent="0.15">
      <c r="A42" s="68">
        <v>8</v>
      </c>
      <c r="B42" s="63" t="s">
        <v>62</v>
      </c>
      <c r="C42" s="63" t="s">
        <v>77</v>
      </c>
      <c r="D42" s="63" t="s">
        <v>78</v>
      </c>
      <c r="E42" s="68">
        <v>124</v>
      </c>
      <c r="F42" s="68">
        <v>9</v>
      </c>
      <c r="G42" s="63">
        <v>2.2</v>
      </c>
      <c r="H42" s="68">
        <v>1996</v>
      </c>
      <c r="I42" s="63" t="s">
        <v>20</v>
      </c>
      <c r="J42" s="128" t="s">
        <v>65</v>
      </c>
      <c r="K42" s="68">
        <v>146</v>
      </c>
    </row>
    <row r="43" spans="1:11" s="203" customFormat="1" ht="31.5" customHeight="1" x14ac:dyDescent="0.15">
      <c r="A43" s="68">
        <v>9</v>
      </c>
      <c r="B43" s="63" t="s">
        <v>62</v>
      </c>
      <c r="C43" s="63" t="s">
        <v>77</v>
      </c>
      <c r="D43" s="63" t="s">
        <v>79</v>
      </c>
      <c r="E43" s="68">
        <v>58</v>
      </c>
      <c r="F43" s="68">
        <v>2</v>
      </c>
      <c r="G43" s="188">
        <v>0.7</v>
      </c>
      <c r="H43" s="68">
        <v>1998</v>
      </c>
      <c r="I43" s="63" t="s">
        <v>20</v>
      </c>
      <c r="J43" s="128" t="s">
        <v>65</v>
      </c>
      <c r="K43" s="68">
        <v>87</v>
      </c>
    </row>
    <row r="44" spans="1:11" s="203" customFormat="1" ht="31.5" customHeight="1" x14ac:dyDescent="0.15">
      <c r="A44" s="68">
        <v>10</v>
      </c>
      <c r="B44" s="63" t="s">
        <v>62</v>
      </c>
      <c r="C44" s="63" t="s">
        <v>77</v>
      </c>
      <c r="D44" s="63" t="s">
        <v>80</v>
      </c>
      <c r="E44" s="68">
        <v>68</v>
      </c>
      <c r="F44" s="68">
        <v>3</v>
      </c>
      <c r="G44" s="188">
        <v>0.87</v>
      </c>
      <c r="H44" s="68">
        <v>1998</v>
      </c>
      <c r="I44" s="63" t="s">
        <v>20</v>
      </c>
      <c r="J44" s="128" t="s">
        <v>65</v>
      </c>
      <c r="K44" s="68">
        <v>88</v>
      </c>
    </row>
    <row r="45" spans="1:11" s="203" customFormat="1" ht="31.5" customHeight="1" x14ac:dyDescent="0.15">
      <c r="A45" s="68">
        <v>11</v>
      </c>
      <c r="B45" s="63" t="s">
        <v>62</v>
      </c>
      <c r="C45" s="63" t="s">
        <v>77</v>
      </c>
      <c r="D45" s="63" t="s">
        <v>81</v>
      </c>
      <c r="E45" s="68">
        <v>36</v>
      </c>
      <c r="F45" s="68">
        <v>3</v>
      </c>
      <c r="G45" s="188">
        <v>0.45</v>
      </c>
      <c r="H45" s="68">
        <v>1988</v>
      </c>
      <c r="I45" s="63" t="s">
        <v>20</v>
      </c>
      <c r="J45" s="128" t="s">
        <v>65</v>
      </c>
      <c r="K45" s="68">
        <v>72</v>
      </c>
    </row>
    <row r="46" spans="1:11" s="203" customFormat="1" ht="31.5" customHeight="1" x14ac:dyDescent="0.15">
      <c r="A46" s="68">
        <v>12</v>
      </c>
      <c r="B46" s="63" t="s">
        <v>62</v>
      </c>
      <c r="C46" s="63" t="s">
        <v>82</v>
      </c>
      <c r="D46" s="63" t="s">
        <v>83</v>
      </c>
      <c r="E46" s="68">
        <v>72</v>
      </c>
      <c r="F46" s="68">
        <v>2</v>
      </c>
      <c r="G46" s="188">
        <v>0.91</v>
      </c>
      <c r="H46" s="68">
        <v>1996</v>
      </c>
      <c r="I46" s="63" t="s">
        <v>20</v>
      </c>
      <c r="J46" s="128" t="s">
        <v>65</v>
      </c>
      <c r="K46" s="68">
        <v>145</v>
      </c>
    </row>
    <row r="47" spans="1:11" s="203" customFormat="1" ht="31.5" customHeight="1" x14ac:dyDescent="0.15">
      <c r="A47" s="68">
        <v>13</v>
      </c>
      <c r="B47" s="63" t="s">
        <v>62</v>
      </c>
      <c r="C47" s="63" t="s">
        <v>63</v>
      </c>
      <c r="D47" s="63" t="s">
        <v>84</v>
      </c>
      <c r="E47" s="68">
        <v>592</v>
      </c>
      <c r="F47" s="68">
        <v>13</v>
      </c>
      <c r="G47" s="188">
        <v>3.84</v>
      </c>
      <c r="H47" s="68">
        <v>1999</v>
      </c>
      <c r="I47" s="63" t="s">
        <v>69</v>
      </c>
      <c r="J47" s="128" t="s">
        <v>65</v>
      </c>
      <c r="K47" s="68">
        <v>710</v>
      </c>
    </row>
    <row r="48" spans="1:11" s="203" customFormat="1" ht="31.5" customHeight="1" x14ac:dyDescent="0.15">
      <c r="A48" s="68">
        <v>14</v>
      </c>
      <c r="B48" s="63" t="s">
        <v>62</v>
      </c>
      <c r="C48" s="63" t="s">
        <v>77</v>
      </c>
      <c r="D48" s="63" t="s">
        <v>85</v>
      </c>
      <c r="E48" s="68">
        <v>595</v>
      </c>
      <c r="F48" s="68">
        <v>58</v>
      </c>
      <c r="G48" s="63">
        <v>6.8</v>
      </c>
      <c r="H48" s="68">
        <v>1997</v>
      </c>
      <c r="I48" s="63" t="s">
        <v>86</v>
      </c>
      <c r="J48" s="128" t="s">
        <v>65</v>
      </c>
      <c r="K48" s="68">
        <v>654</v>
      </c>
    </row>
    <row r="49" spans="1:11" s="203" customFormat="1" ht="31.5" customHeight="1" x14ac:dyDescent="0.15">
      <c r="A49" s="68">
        <v>15</v>
      </c>
      <c r="B49" s="63" t="s">
        <v>62</v>
      </c>
      <c r="C49" s="63" t="s">
        <v>70</v>
      </c>
      <c r="D49" s="68" t="s">
        <v>87</v>
      </c>
      <c r="E49" s="68">
        <v>107</v>
      </c>
      <c r="F49" s="68">
        <v>4</v>
      </c>
      <c r="G49" s="68">
        <v>0.85</v>
      </c>
      <c r="H49" s="68">
        <v>1980</v>
      </c>
      <c r="I49" s="68" t="s">
        <v>20</v>
      </c>
      <c r="J49" s="210" t="s">
        <v>65</v>
      </c>
      <c r="K49" s="68">
        <v>85</v>
      </c>
    </row>
    <row r="50" spans="1:11" s="203" customFormat="1" ht="31.5" customHeight="1" x14ac:dyDescent="0.15">
      <c r="A50" s="68">
        <v>16</v>
      </c>
      <c r="B50" s="63" t="s">
        <v>62</v>
      </c>
      <c r="C50" s="63" t="s">
        <v>70</v>
      </c>
      <c r="D50" s="68" t="s">
        <v>88</v>
      </c>
      <c r="E50" s="68">
        <v>88</v>
      </c>
      <c r="F50" s="68">
        <v>3</v>
      </c>
      <c r="G50" s="68">
        <v>0.92</v>
      </c>
      <c r="H50" s="68">
        <v>1989</v>
      </c>
      <c r="I50" s="68" t="s">
        <v>20</v>
      </c>
      <c r="J50" s="210" t="s">
        <v>65</v>
      </c>
      <c r="K50" s="68">
        <v>105</v>
      </c>
    </row>
    <row r="51" spans="1:11" s="203" customFormat="1" ht="31.5" customHeight="1" x14ac:dyDescent="0.15">
      <c r="A51" s="68">
        <v>17</v>
      </c>
      <c r="B51" s="63" t="s">
        <v>62</v>
      </c>
      <c r="C51" s="63" t="s">
        <v>89</v>
      </c>
      <c r="D51" s="68" t="s">
        <v>90</v>
      </c>
      <c r="E51" s="68">
        <v>84</v>
      </c>
      <c r="F51" s="68">
        <v>2</v>
      </c>
      <c r="G51" s="68">
        <v>1.08</v>
      </c>
      <c r="H51" s="68">
        <v>1987</v>
      </c>
      <c r="I51" s="68" t="s">
        <v>20</v>
      </c>
      <c r="J51" s="210" t="s">
        <v>65</v>
      </c>
      <c r="K51" s="68">
        <v>92</v>
      </c>
    </row>
    <row r="52" spans="1:11" s="203" customFormat="1" ht="31.5" customHeight="1" x14ac:dyDescent="0.15">
      <c r="A52" s="68">
        <v>18</v>
      </c>
      <c r="B52" s="63" t="s">
        <v>62</v>
      </c>
      <c r="C52" s="63" t="s">
        <v>77</v>
      </c>
      <c r="D52" s="68" t="s">
        <v>91</v>
      </c>
      <c r="E52" s="68">
        <v>74</v>
      </c>
      <c r="F52" s="68">
        <v>3</v>
      </c>
      <c r="G52" s="68">
        <v>0.88</v>
      </c>
      <c r="H52" s="68">
        <v>1995</v>
      </c>
      <c r="I52" s="68" t="s">
        <v>20</v>
      </c>
      <c r="J52" s="210" t="s">
        <v>65</v>
      </c>
      <c r="K52" s="68">
        <v>148</v>
      </c>
    </row>
    <row r="53" spans="1:11" s="203" customFormat="1" ht="31.5" customHeight="1" x14ac:dyDescent="0.15">
      <c r="A53" s="68">
        <v>19</v>
      </c>
      <c r="B53" s="63" t="s">
        <v>62</v>
      </c>
      <c r="C53" s="63" t="s">
        <v>77</v>
      </c>
      <c r="D53" s="68" t="s">
        <v>92</v>
      </c>
      <c r="E53" s="68">
        <v>48</v>
      </c>
      <c r="F53" s="68">
        <v>4</v>
      </c>
      <c r="G53" s="68">
        <v>0.62</v>
      </c>
      <c r="H53" s="68">
        <v>1999</v>
      </c>
      <c r="I53" s="68" t="s">
        <v>20</v>
      </c>
      <c r="J53" s="210" t="s">
        <v>65</v>
      </c>
      <c r="K53" s="68">
        <v>96</v>
      </c>
    </row>
    <row r="54" spans="1:11" s="203" customFormat="1" ht="31.5" customHeight="1" x14ac:dyDescent="0.15">
      <c r="A54" s="68">
        <v>20</v>
      </c>
      <c r="B54" s="63" t="s">
        <v>62</v>
      </c>
      <c r="C54" s="63" t="s">
        <v>93</v>
      </c>
      <c r="D54" s="68" t="s">
        <v>94</v>
      </c>
      <c r="E54" s="68">
        <v>72</v>
      </c>
      <c r="F54" s="68">
        <v>3</v>
      </c>
      <c r="G54" s="68">
        <v>0.78</v>
      </c>
      <c r="H54" s="68">
        <v>2000</v>
      </c>
      <c r="I54" s="68" t="s">
        <v>20</v>
      </c>
      <c r="J54" s="210" t="s">
        <v>65</v>
      </c>
      <c r="K54" s="68">
        <v>108</v>
      </c>
    </row>
    <row r="55" spans="1:11" s="203" customFormat="1" ht="31.5" customHeight="1" x14ac:dyDescent="0.15">
      <c r="A55" s="68">
        <v>21</v>
      </c>
      <c r="B55" s="63" t="s">
        <v>62</v>
      </c>
      <c r="C55" s="63" t="s">
        <v>95</v>
      </c>
      <c r="D55" s="63" t="s">
        <v>96</v>
      </c>
      <c r="E55" s="68">
        <v>552</v>
      </c>
      <c r="F55" s="68">
        <v>13</v>
      </c>
      <c r="G55" s="68">
        <v>3.58</v>
      </c>
      <c r="H55" s="68">
        <v>2000</v>
      </c>
      <c r="I55" s="68" t="s">
        <v>69</v>
      </c>
      <c r="J55" s="210" t="s">
        <v>65</v>
      </c>
      <c r="K55" s="68">
        <v>828</v>
      </c>
    </row>
    <row r="56" spans="1:11" s="203" customFormat="1" ht="14.25" customHeight="1" x14ac:dyDescent="0.15">
      <c r="A56" s="231" t="s">
        <v>97</v>
      </c>
      <c r="B56" s="231"/>
      <c r="C56" s="231"/>
      <c r="D56" s="231"/>
      <c r="E56" s="207">
        <f>SUM(E57:E60)</f>
        <v>418</v>
      </c>
      <c r="F56" s="207">
        <f>SUM(F57:F60)</f>
        <v>20</v>
      </c>
      <c r="G56" s="207">
        <f>SUM(G57:G60)</f>
        <v>5.558</v>
      </c>
      <c r="H56" s="207"/>
      <c r="I56" s="207"/>
      <c r="J56" s="208"/>
      <c r="K56" s="207">
        <f>SUM(K57:K60)</f>
        <v>1100</v>
      </c>
    </row>
    <row r="57" spans="1:11" s="203" customFormat="1" ht="28.499565" customHeight="1" x14ac:dyDescent="0.15">
      <c r="A57" s="68">
        <v>1</v>
      </c>
      <c r="B57" s="68" t="s">
        <v>98</v>
      </c>
      <c r="C57" s="68" t="s">
        <v>99</v>
      </c>
      <c r="D57" s="68" t="s">
        <v>100</v>
      </c>
      <c r="E57" s="68">
        <v>152</v>
      </c>
      <c r="F57" s="68">
        <v>8</v>
      </c>
      <c r="G57" s="68">
        <v>2.4</v>
      </c>
      <c r="H57" s="68">
        <v>1992</v>
      </c>
      <c r="I57" s="68" t="s">
        <v>101</v>
      </c>
      <c r="J57" s="68" t="s">
        <v>102</v>
      </c>
      <c r="K57" s="68">
        <v>400</v>
      </c>
    </row>
    <row r="58" spans="1:11" s="203" customFormat="1" ht="27.0" customHeight="1" x14ac:dyDescent="0.15">
      <c r="A58" s="68">
        <v>2</v>
      </c>
      <c r="B58" s="68" t="s">
        <v>98</v>
      </c>
      <c r="C58" s="68" t="s">
        <v>103</v>
      </c>
      <c r="D58" s="68" t="s">
        <v>104</v>
      </c>
      <c r="E58" s="68">
        <v>144</v>
      </c>
      <c r="F58" s="68">
        <v>6</v>
      </c>
      <c r="G58" s="68">
        <v>1.6</v>
      </c>
      <c r="H58" s="68">
        <v>1999</v>
      </c>
      <c r="I58" s="68" t="s">
        <v>101</v>
      </c>
      <c r="J58" s="68" t="s">
        <v>105</v>
      </c>
      <c r="K58" s="68">
        <v>200</v>
      </c>
    </row>
    <row r="59" spans="1:11" s="203" customFormat="1" ht="28.499565" customHeight="1" x14ac:dyDescent="0.15">
      <c r="A59" s="68">
        <v>3</v>
      </c>
      <c r="B59" s="68" t="s">
        <v>98</v>
      </c>
      <c r="C59" s="68" t="s">
        <v>99</v>
      </c>
      <c r="D59" s="68" t="s">
        <v>106</v>
      </c>
      <c r="E59" s="68">
        <v>72</v>
      </c>
      <c r="F59" s="68">
        <v>4</v>
      </c>
      <c r="G59" s="68">
        <v>0.678</v>
      </c>
      <c r="H59" s="68">
        <v>1994</v>
      </c>
      <c r="I59" s="68" t="s">
        <v>101</v>
      </c>
      <c r="J59" s="68" t="s">
        <v>107</v>
      </c>
      <c r="K59" s="68">
        <v>300</v>
      </c>
    </row>
    <row r="60" spans="1:11" s="203" customFormat="1" ht="28.499565" customHeight="1" x14ac:dyDescent="0.15">
      <c r="A60" s="68">
        <v>4</v>
      </c>
      <c r="B60" s="68" t="s">
        <v>98</v>
      </c>
      <c r="C60" s="68" t="s">
        <v>108</v>
      </c>
      <c r="D60" s="68" t="s">
        <v>109</v>
      </c>
      <c r="E60" s="68">
        <v>50</v>
      </c>
      <c r="F60" s="68">
        <v>2</v>
      </c>
      <c r="G60" s="68">
        <v>0.88</v>
      </c>
      <c r="H60" s="68">
        <v>1999</v>
      </c>
      <c r="I60" s="68" t="s">
        <v>101</v>
      </c>
      <c r="J60" s="68" t="s">
        <v>107</v>
      </c>
      <c r="K60" s="68">
        <v>200</v>
      </c>
    </row>
    <row r="61" spans="1:11" s="203" customFormat="1" ht="14.25" customHeight="1" x14ac:dyDescent="0.15">
      <c r="A61" s="231" t="s">
        <v>110</v>
      </c>
      <c r="B61" s="231"/>
      <c r="C61" s="231"/>
      <c r="D61" s="231"/>
      <c r="E61" s="207">
        <f>SUM(E62:E69)</f>
        <v>2310</v>
      </c>
      <c r="F61" s="207">
        <f>SUM(F62:F69)</f>
        <v>115</v>
      </c>
      <c r="G61" s="207">
        <f>SUM(G62:G69)</f>
        <v>25.58</v>
      </c>
      <c r="H61" s="207"/>
      <c r="I61" s="207"/>
      <c r="J61" s="208"/>
      <c r="K61" s="207">
        <f>SUM(K62:K69)</f>
        <v>8130</v>
      </c>
    </row>
    <row r="62" spans="1:11" s="203" customFormat="1" ht="29.249554" customHeight="1" x14ac:dyDescent="0.15">
      <c r="A62" s="65">
        <v>1</v>
      </c>
      <c r="B62" s="68" t="s">
        <v>111</v>
      </c>
      <c r="C62" s="68" t="s">
        <v>112</v>
      </c>
      <c r="D62" s="68" t="s">
        <v>113</v>
      </c>
      <c r="E62" s="65">
        <v>420</v>
      </c>
      <c r="F62" s="65">
        <v>21</v>
      </c>
      <c r="G62" s="225">
        <v>4.62</v>
      </c>
      <c r="H62" s="65">
        <v>1980</v>
      </c>
      <c r="I62" s="65" t="s">
        <v>114</v>
      </c>
      <c r="J62" s="68" t="s">
        <v>115</v>
      </c>
      <c r="K62" s="65">
        <v>1470</v>
      </c>
    </row>
    <row r="63" spans="1:11" s="203" customFormat="1" ht="29.249554" customHeight="1" x14ac:dyDescent="0.15">
      <c r="A63" s="65">
        <v>2</v>
      </c>
      <c r="B63" s="68" t="s">
        <v>111</v>
      </c>
      <c r="C63" s="68" t="s">
        <v>116</v>
      </c>
      <c r="D63" s="68" t="s">
        <v>117</v>
      </c>
      <c r="E63" s="68">
        <v>310</v>
      </c>
      <c r="F63" s="68">
        <v>16</v>
      </c>
      <c r="G63" s="174">
        <v>3.41</v>
      </c>
      <c r="H63" s="65">
        <v>1990</v>
      </c>
      <c r="I63" s="65" t="s">
        <v>114</v>
      </c>
      <c r="J63" s="68" t="s">
        <v>115</v>
      </c>
      <c r="K63" s="68">
        <v>1085</v>
      </c>
    </row>
    <row r="64" spans="1:11" s="203" customFormat="1" ht="29.249554" customHeight="1" x14ac:dyDescent="0.15">
      <c r="A64" s="65">
        <v>3</v>
      </c>
      <c r="B64" s="68" t="s">
        <v>111</v>
      </c>
      <c r="C64" s="68" t="s">
        <v>118</v>
      </c>
      <c r="D64" s="68" t="s">
        <v>119</v>
      </c>
      <c r="E64" s="68">
        <v>280</v>
      </c>
      <c r="F64" s="68">
        <v>14</v>
      </c>
      <c r="G64" s="174">
        <v>3.1</v>
      </c>
      <c r="H64" s="65">
        <v>1990</v>
      </c>
      <c r="I64" s="65" t="s">
        <v>114</v>
      </c>
      <c r="J64" s="68" t="s">
        <v>115</v>
      </c>
      <c r="K64" s="68">
        <v>980</v>
      </c>
    </row>
    <row r="65" spans="1:11" s="203" customFormat="1" ht="29.249554" customHeight="1" x14ac:dyDescent="0.15">
      <c r="A65" s="65">
        <v>4</v>
      </c>
      <c r="B65" s="68" t="s">
        <v>111</v>
      </c>
      <c r="C65" s="68" t="s">
        <v>116</v>
      </c>
      <c r="D65" s="68" t="s">
        <v>120</v>
      </c>
      <c r="E65" s="68">
        <v>270</v>
      </c>
      <c r="F65" s="68">
        <v>13</v>
      </c>
      <c r="G65" s="174">
        <v>2.97</v>
      </c>
      <c r="H65" s="65">
        <v>1990</v>
      </c>
      <c r="I65" s="65" t="s">
        <v>114</v>
      </c>
      <c r="J65" s="68" t="s">
        <v>115</v>
      </c>
      <c r="K65" s="68">
        <v>945</v>
      </c>
    </row>
    <row r="66" spans="1:11" s="203" customFormat="1" ht="29.249554" customHeight="1" x14ac:dyDescent="0.15">
      <c r="A66" s="65">
        <v>5</v>
      </c>
      <c r="B66" s="68" t="s">
        <v>111</v>
      </c>
      <c r="C66" s="68" t="s">
        <v>116</v>
      </c>
      <c r="D66" s="68" t="s">
        <v>121</v>
      </c>
      <c r="E66" s="68">
        <v>380</v>
      </c>
      <c r="F66" s="68">
        <v>19</v>
      </c>
      <c r="G66" s="174">
        <v>4.18</v>
      </c>
      <c r="H66" s="65">
        <v>1990</v>
      </c>
      <c r="I66" s="65" t="s">
        <v>114</v>
      </c>
      <c r="J66" s="68" t="s">
        <v>115</v>
      </c>
      <c r="K66" s="68">
        <v>1330</v>
      </c>
    </row>
    <row r="67" spans="1:11" s="203" customFormat="1" ht="29.249554" customHeight="1" x14ac:dyDescent="0.15">
      <c r="A67" s="65">
        <v>6</v>
      </c>
      <c r="B67" s="68" t="s">
        <v>111</v>
      </c>
      <c r="C67" s="68" t="s">
        <v>112</v>
      </c>
      <c r="D67" s="68" t="s">
        <v>122</v>
      </c>
      <c r="E67" s="68">
        <v>150</v>
      </c>
      <c r="F67" s="68">
        <v>7</v>
      </c>
      <c r="G67" s="174">
        <v>1.65</v>
      </c>
      <c r="H67" s="65">
        <v>1990</v>
      </c>
      <c r="I67" s="65" t="s">
        <v>114</v>
      </c>
      <c r="J67" s="68" t="s">
        <v>115</v>
      </c>
      <c r="K67" s="68">
        <v>525</v>
      </c>
    </row>
    <row r="68" spans="1:11" s="203" customFormat="1" ht="29.249554" customHeight="1" x14ac:dyDescent="0.15">
      <c r="A68" s="65">
        <v>7</v>
      </c>
      <c r="B68" s="68" t="s">
        <v>111</v>
      </c>
      <c r="C68" s="68" t="s">
        <v>116</v>
      </c>
      <c r="D68" s="68" t="s">
        <v>123</v>
      </c>
      <c r="E68" s="65">
        <v>350</v>
      </c>
      <c r="F68" s="65">
        <v>17</v>
      </c>
      <c r="G68" s="225">
        <v>3.85</v>
      </c>
      <c r="H68" s="65">
        <v>1990</v>
      </c>
      <c r="I68" s="65" t="s">
        <v>114</v>
      </c>
      <c r="J68" s="68" t="s">
        <v>115</v>
      </c>
      <c r="K68" s="65">
        <v>1225</v>
      </c>
    </row>
    <row r="69" spans="1:11" s="203" customFormat="1" ht="29.249554" customHeight="1" x14ac:dyDescent="0.15">
      <c r="A69" s="65">
        <v>8</v>
      </c>
      <c r="B69" s="68" t="s">
        <v>111</v>
      </c>
      <c r="C69" s="68" t="s">
        <v>116</v>
      </c>
      <c r="D69" s="68" t="s">
        <v>124</v>
      </c>
      <c r="E69" s="65">
        <v>150</v>
      </c>
      <c r="F69" s="65">
        <v>8</v>
      </c>
      <c r="G69" s="225">
        <v>1.8</v>
      </c>
      <c r="H69" s="65">
        <v>1980</v>
      </c>
      <c r="I69" s="65" t="s">
        <v>114</v>
      </c>
      <c r="J69" s="68" t="s">
        <v>115</v>
      </c>
      <c r="K69" s="65">
        <v>570</v>
      </c>
    </row>
    <row r="70" spans="1:11" s="203" customFormat="1" ht="14.25" customHeight="1" x14ac:dyDescent="0.15">
      <c r="A70" s="231" t="s">
        <v>125</v>
      </c>
      <c r="B70" s="231"/>
      <c r="C70" s="231"/>
      <c r="D70" s="231"/>
      <c r="E70" s="207">
        <f>SUM(E71:E79)</f>
        <v>2108</v>
      </c>
      <c r="F70" s="207">
        <f>SUM(F71:F79)</f>
        <v>141</v>
      </c>
      <c r="G70" s="207">
        <f>SUM(G71:G79)</f>
        <v>28.2890999999999</v>
      </c>
      <c r="H70" s="207"/>
      <c r="I70" s="207"/>
      <c r="J70" s="208"/>
      <c r="K70" s="207">
        <f>SUM(K71:K79)</f>
        <v>6972.5</v>
      </c>
    </row>
    <row r="71" spans="1:11" s="203" customFormat="1" ht="35.249462" customHeight="1" x14ac:dyDescent="0.15">
      <c r="A71" s="68">
        <v>1</v>
      </c>
      <c r="B71" s="68" t="s">
        <v>126</v>
      </c>
      <c r="C71" s="209" t="s">
        <v>127</v>
      </c>
      <c r="D71" s="68" t="s">
        <v>128</v>
      </c>
      <c r="E71" s="68">
        <v>483</v>
      </c>
      <c r="F71" s="68">
        <v>33</v>
      </c>
      <c r="G71" s="68">
        <v>4.5</v>
      </c>
      <c r="H71" s="68">
        <v>1982</v>
      </c>
      <c r="I71" s="68" t="s">
        <v>114</v>
      </c>
      <c r="J71" s="137" t="s">
        <v>129</v>
      </c>
      <c r="K71" s="68">
        <v>1560</v>
      </c>
    </row>
    <row r="72" spans="1:11" s="203" customFormat="1" ht="35.249462" customHeight="1" x14ac:dyDescent="0.15">
      <c r="A72" s="68">
        <v>2</v>
      </c>
      <c r="B72" s="68" t="s">
        <v>126</v>
      </c>
      <c r="C72" s="209" t="s">
        <v>127</v>
      </c>
      <c r="D72" s="68" t="s">
        <v>130</v>
      </c>
      <c r="E72" s="68">
        <v>101</v>
      </c>
      <c r="F72" s="68">
        <v>7</v>
      </c>
      <c r="G72" s="68">
        <v>2.1947</v>
      </c>
      <c r="H72" s="68">
        <v>1981</v>
      </c>
      <c r="I72" s="68" t="s">
        <v>114</v>
      </c>
      <c r="J72" s="137" t="s">
        <v>129</v>
      </c>
      <c r="K72" s="68">
        <v>390</v>
      </c>
    </row>
    <row r="73" spans="1:11" s="203" customFormat="1" ht="35.249462" customHeight="1" x14ac:dyDescent="0.15">
      <c r="A73" s="68">
        <v>3</v>
      </c>
      <c r="B73" s="68" t="s">
        <v>126</v>
      </c>
      <c r="C73" s="68" t="s">
        <v>131</v>
      </c>
      <c r="D73" s="68" t="s">
        <v>132</v>
      </c>
      <c r="E73" s="68">
        <v>107</v>
      </c>
      <c r="F73" s="68">
        <v>5</v>
      </c>
      <c r="G73" s="68">
        <v>1.3339</v>
      </c>
      <c r="H73" s="68">
        <v>1990</v>
      </c>
      <c r="I73" s="68" t="s">
        <v>114</v>
      </c>
      <c r="J73" s="137" t="s">
        <v>133</v>
      </c>
      <c r="K73" s="68">
        <v>310</v>
      </c>
    </row>
    <row r="74" spans="1:11" s="203" customFormat="1" ht="35.249462" customHeight="1" x14ac:dyDescent="0.15">
      <c r="A74" s="68">
        <v>4</v>
      </c>
      <c r="B74" s="68" t="s">
        <v>126</v>
      </c>
      <c r="C74" s="68" t="s">
        <v>134</v>
      </c>
      <c r="D74" s="68" t="s">
        <v>135</v>
      </c>
      <c r="E74" s="68">
        <v>487</v>
      </c>
      <c r="F74" s="68">
        <v>25</v>
      </c>
      <c r="G74" s="68">
        <v>7.6283</v>
      </c>
      <c r="H74" s="68">
        <v>1996</v>
      </c>
      <c r="I74" s="68" t="s">
        <v>114</v>
      </c>
      <c r="J74" s="137" t="s">
        <v>136</v>
      </c>
      <c r="K74" s="68">
        <v>1325</v>
      </c>
    </row>
    <row r="75" spans="1:11" s="203" customFormat="1" ht="35.249462" customHeight="1" x14ac:dyDescent="0.15">
      <c r="A75" s="68">
        <v>5</v>
      </c>
      <c r="B75" s="68" t="s">
        <v>126</v>
      </c>
      <c r="C75" s="68" t="s">
        <v>137</v>
      </c>
      <c r="D75" s="68" t="s">
        <v>138</v>
      </c>
      <c r="E75" s="68">
        <v>143</v>
      </c>
      <c r="F75" s="68">
        <v>5</v>
      </c>
      <c r="G75" s="68">
        <v>2.9</v>
      </c>
      <c r="H75" s="68">
        <v>1995</v>
      </c>
      <c r="I75" s="68" t="s">
        <v>114</v>
      </c>
      <c r="J75" s="137" t="s">
        <v>139</v>
      </c>
      <c r="K75" s="68">
        <v>1232.5</v>
      </c>
    </row>
    <row r="76" spans="1:11" s="203" customFormat="1" ht="35.249462" customHeight="1" x14ac:dyDescent="0.15">
      <c r="A76" s="68">
        <v>6</v>
      </c>
      <c r="B76" s="68" t="s">
        <v>126</v>
      </c>
      <c r="C76" s="68" t="s">
        <v>140</v>
      </c>
      <c r="D76" s="68" t="s">
        <v>141</v>
      </c>
      <c r="E76" s="68">
        <v>172</v>
      </c>
      <c r="F76" s="68">
        <v>14</v>
      </c>
      <c r="G76" s="68">
        <v>2.128</v>
      </c>
      <c r="H76" s="68">
        <v>1995</v>
      </c>
      <c r="I76" s="68" t="s">
        <v>114</v>
      </c>
      <c r="J76" s="137" t="s">
        <v>142</v>
      </c>
      <c r="K76" s="68">
        <v>430</v>
      </c>
    </row>
    <row r="77" spans="1:11" s="203" customFormat="1" ht="35.249462" customHeight="1" x14ac:dyDescent="0.15">
      <c r="A77" s="68">
        <v>7</v>
      </c>
      <c r="B77" s="68" t="s">
        <v>126</v>
      </c>
      <c r="C77" s="68" t="s">
        <v>143</v>
      </c>
      <c r="D77" s="68" t="s">
        <v>144</v>
      </c>
      <c r="E77" s="68">
        <v>166</v>
      </c>
      <c r="F77" s="68">
        <v>25</v>
      </c>
      <c r="G77" s="68">
        <v>2.634</v>
      </c>
      <c r="H77" s="68">
        <v>1987</v>
      </c>
      <c r="I77" s="68" t="s">
        <v>114</v>
      </c>
      <c r="J77" s="137" t="s">
        <v>129</v>
      </c>
      <c r="K77" s="68">
        <v>415</v>
      </c>
    </row>
    <row r="78" spans="1:11" s="203" customFormat="1" ht="35.249462" customHeight="1" x14ac:dyDescent="0.15">
      <c r="A78" s="68">
        <v>8</v>
      </c>
      <c r="B78" s="68" t="s">
        <v>126</v>
      </c>
      <c r="C78" s="68" t="s">
        <v>140</v>
      </c>
      <c r="D78" s="68" t="s">
        <v>145</v>
      </c>
      <c r="E78" s="68">
        <v>121</v>
      </c>
      <c r="F78" s="68">
        <v>9</v>
      </c>
      <c r="G78" s="68">
        <v>0.9702</v>
      </c>
      <c r="H78" s="68">
        <v>1983</v>
      </c>
      <c r="I78" s="68" t="s">
        <v>114</v>
      </c>
      <c r="J78" s="137" t="s">
        <v>146</v>
      </c>
      <c r="K78" s="68">
        <v>390</v>
      </c>
    </row>
    <row r="79" spans="1:11" s="203" customFormat="1" ht="35.249462" customHeight="1" x14ac:dyDescent="0.15">
      <c r="A79" s="68">
        <v>9</v>
      </c>
      <c r="B79" s="68" t="s">
        <v>126</v>
      </c>
      <c r="C79" s="68" t="s">
        <v>147</v>
      </c>
      <c r="D79" s="68" t="s">
        <v>148</v>
      </c>
      <c r="E79" s="68">
        <v>328</v>
      </c>
      <c r="F79" s="68">
        <v>18</v>
      </c>
      <c r="G79" s="68">
        <v>4</v>
      </c>
      <c r="H79" s="68">
        <v>1980</v>
      </c>
      <c r="I79" s="68" t="s">
        <v>114</v>
      </c>
      <c r="J79" s="137" t="s">
        <v>149</v>
      </c>
      <c r="K79" s="68">
        <v>920</v>
      </c>
    </row>
    <row r="80" spans="1:11" s="203" customFormat="1" ht="14.25" customHeight="1" x14ac:dyDescent="0.15">
      <c r="A80" s="231" t="s">
        <v>150</v>
      </c>
      <c r="B80" s="231"/>
      <c r="C80" s="231"/>
      <c r="D80" s="231"/>
      <c r="E80" s="207">
        <f>SUM(E81:E97)</f>
        <v>8346</v>
      </c>
      <c r="F80" s="207">
        <f>SUM(F81:F97)</f>
        <v>431</v>
      </c>
      <c r="G80" s="207">
        <f>SUM(G81:G97)</f>
        <v>77.18</v>
      </c>
      <c r="H80" s="207"/>
      <c r="I80" s="207"/>
      <c r="J80" s="208"/>
      <c r="K80" s="207">
        <f>SUM(K81:K97)</f>
        <v>17402.7</v>
      </c>
    </row>
    <row r="81" spans="1:11" s="203" customFormat="1" ht="36.75" customHeight="1" x14ac:dyDescent="0.15">
      <c r="A81" s="68">
        <v>1</v>
      </c>
      <c r="B81" s="68" t="s">
        <v>151</v>
      </c>
      <c r="C81" s="68" t="s">
        <v>152</v>
      </c>
      <c r="D81" s="79" t="s">
        <v>153</v>
      </c>
      <c r="E81" s="79">
        <v>1724</v>
      </c>
      <c r="F81" s="79">
        <v>62</v>
      </c>
      <c r="G81" s="79">
        <v>13.47</v>
      </c>
      <c r="H81" s="167">
        <v>1998</v>
      </c>
      <c r="I81" s="68" t="s">
        <v>20</v>
      </c>
      <c r="J81" s="138" t="s">
        <v>154</v>
      </c>
      <c r="K81" s="180">
        <v>3803.7</v>
      </c>
    </row>
    <row r="82" spans="1:11" s="203" customFormat="1" ht="36.75" customHeight="1" x14ac:dyDescent="0.15">
      <c r="A82" s="68">
        <v>2</v>
      </c>
      <c r="B82" s="68" t="s">
        <v>151</v>
      </c>
      <c r="C82" s="68" t="s">
        <v>155</v>
      </c>
      <c r="D82" s="68" t="s">
        <v>156</v>
      </c>
      <c r="E82" s="68">
        <v>334</v>
      </c>
      <c r="F82" s="68">
        <v>19</v>
      </c>
      <c r="G82" s="68">
        <v>3.53</v>
      </c>
      <c r="H82" s="167">
        <v>1996</v>
      </c>
      <c r="I82" s="68" t="s">
        <v>20</v>
      </c>
      <c r="J82" s="138" t="s">
        <v>154</v>
      </c>
      <c r="K82" s="91">
        <v>701</v>
      </c>
    </row>
    <row r="83" spans="1:11" s="203" customFormat="1" ht="36.75" customHeight="1" x14ac:dyDescent="0.15">
      <c r="A83" s="68">
        <v>3</v>
      </c>
      <c r="B83" s="68" t="s">
        <v>151</v>
      </c>
      <c r="C83" s="68" t="s">
        <v>155</v>
      </c>
      <c r="D83" s="68" t="s">
        <v>157</v>
      </c>
      <c r="E83" s="68">
        <v>303</v>
      </c>
      <c r="F83" s="68">
        <v>12</v>
      </c>
      <c r="G83" s="68">
        <v>3.37</v>
      </c>
      <c r="H83" s="167">
        <v>1998</v>
      </c>
      <c r="I83" s="68" t="s">
        <v>20</v>
      </c>
      <c r="J83" s="138" t="s">
        <v>154</v>
      </c>
      <c r="K83" s="91">
        <v>641</v>
      </c>
    </row>
    <row r="84" spans="1:11" s="203" customFormat="1" ht="36.75" customHeight="1" x14ac:dyDescent="0.15">
      <c r="A84" s="68">
        <v>4</v>
      </c>
      <c r="B84" s="68" t="s">
        <v>151</v>
      </c>
      <c r="C84" s="68" t="s">
        <v>155</v>
      </c>
      <c r="D84" s="68" t="s">
        <v>158</v>
      </c>
      <c r="E84" s="68">
        <v>662</v>
      </c>
      <c r="F84" s="68">
        <v>32</v>
      </c>
      <c r="G84" s="68">
        <v>6.21</v>
      </c>
      <c r="H84" s="167">
        <v>1999</v>
      </c>
      <c r="I84" s="68" t="s">
        <v>20</v>
      </c>
      <c r="J84" s="138" t="s">
        <v>154</v>
      </c>
      <c r="K84" s="91">
        <v>1201</v>
      </c>
    </row>
    <row r="85" spans="1:11" s="203" customFormat="1" ht="36.75" customHeight="1" x14ac:dyDescent="0.15">
      <c r="A85" s="68">
        <v>5</v>
      </c>
      <c r="B85" s="68" t="s">
        <v>151</v>
      </c>
      <c r="C85" s="68" t="s">
        <v>155</v>
      </c>
      <c r="D85" s="68" t="s">
        <v>159</v>
      </c>
      <c r="E85" s="68">
        <v>347</v>
      </c>
      <c r="F85" s="68">
        <v>27</v>
      </c>
      <c r="G85" s="179">
        <v>3.8</v>
      </c>
      <c r="H85" s="167">
        <v>1997</v>
      </c>
      <c r="I85" s="68" t="s">
        <v>20</v>
      </c>
      <c r="J85" s="138" t="s">
        <v>154</v>
      </c>
      <c r="K85" s="91">
        <v>729</v>
      </c>
    </row>
    <row r="86" spans="1:11" s="203" customFormat="1" ht="36.75" customHeight="1" x14ac:dyDescent="0.15">
      <c r="A86" s="68">
        <v>6</v>
      </c>
      <c r="B86" s="68" t="s">
        <v>151</v>
      </c>
      <c r="C86" s="68" t="s">
        <v>155</v>
      </c>
      <c r="D86" s="68" t="s">
        <v>160</v>
      </c>
      <c r="E86" s="68">
        <v>412</v>
      </c>
      <c r="F86" s="68">
        <v>33</v>
      </c>
      <c r="G86" s="68">
        <v>4.13</v>
      </c>
      <c r="H86" s="167">
        <v>1998</v>
      </c>
      <c r="I86" s="68" t="s">
        <v>20</v>
      </c>
      <c r="J86" s="138" t="s">
        <v>154</v>
      </c>
      <c r="K86" s="91">
        <v>765</v>
      </c>
    </row>
    <row r="87" spans="1:11" s="203" customFormat="1" ht="36.75" customHeight="1" x14ac:dyDescent="0.15">
      <c r="A87" s="68">
        <v>7</v>
      </c>
      <c r="B87" s="68" t="s">
        <v>151</v>
      </c>
      <c r="C87" s="68" t="s">
        <v>155</v>
      </c>
      <c r="D87" s="68" t="s">
        <v>161</v>
      </c>
      <c r="E87" s="68">
        <v>123</v>
      </c>
      <c r="F87" s="68">
        <v>8</v>
      </c>
      <c r="G87" s="68">
        <v>1.18</v>
      </c>
      <c r="H87" s="167">
        <v>1998</v>
      </c>
      <c r="I87" s="68" t="s">
        <v>20</v>
      </c>
      <c r="J87" s="138" t="s">
        <v>154</v>
      </c>
      <c r="K87" s="91">
        <v>262</v>
      </c>
    </row>
    <row r="88" spans="1:11" s="203" customFormat="1" ht="36.75" customHeight="1" x14ac:dyDescent="0.15">
      <c r="A88" s="68">
        <v>8</v>
      </c>
      <c r="B88" s="68" t="s">
        <v>151</v>
      </c>
      <c r="C88" s="68" t="s">
        <v>155</v>
      </c>
      <c r="D88" s="68" t="s">
        <v>162</v>
      </c>
      <c r="E88" s="68">
        <v>471</v>
      </c>
      <c r="F88" s="68">
        <v>29</v>
      </c>
      <c r="G88" s="68">
        <v>4.97</v>
      </c>
      <c r="H88" s="167">
        <v>1997</v>
      </c>
      <c r="I88" s="68" t="s">
        <v>20</v>
      </c>
      <c r="J88" s="138" t="s">
        <v>154</v>
      </c>
      <c r="K88" s="91">
        <v>1036</v>
      </c>
    </row>
    <row r="89" spans="1:11" s="203" customFormat="1" ht="36.75" customHeight="1" x14ac:dyDescent="0.15">
      <c r="A89" s="68">
        <v>9</v>
      </c>
      <c r="B89" s="68" t="s">
        <v>151</v>
      </c>
      <c r="C89" s="68" t="s">
        <v>163</v>
      </c>
      <c r="D89" s="68" t="s">
        <v>164</v>
      </c>
      <c r="E89" s="68">
        <v>753</v>
      </c>
      <c r="F89" s="68">
        <v>31</v>
      </c>
      <c r="G89" s="68">
        <v>6.8</v>
      </c>
      <c r="H89" s="167">
        <v>1996</v>
      </c>
      <c r="I89" s="68" t="s">
        <v>20</v>
      </c>
      <c r="J89" s="138" t="s">
        <v>154</v>
      </c>
      <c r="K89" s="91">
        <v>1656</v>
      </c>
    </row>
    <row r="90" spans="1:11" s="203" customFormat="1" ht="36.75" customHeight="1" x14ac:dyDescent="0.15">
      <c r="A90" s="68">
        <v>10</v>
      </c>
      <c r="B90" s="68" t="s">
        <v>151</v>
      </c>
      <c r="C90" s="68" t="s">
        <v>163</v>
      </c>
      <c r="D90" s="68" t="s">
        <v>165</v>
      </c>
      <c r="E90" s="68">
        <v>275</v>
      </c>
      <c r="F90" s="68">
        <v>25</v>
      </c>
      <c r="G90" s="68">
        <v>2.24</v>
      </c>
      <c r="H90" s="167">
        <v>1998</v>
      </c>
      <c r="I90" s="68" t="s">
        <v>20</v>
      </c>
      <c r="J90" s="138" t="s">
        <v>154</v>
      </c>
      <c r="K90" s="91">
        <v>608</v>
      </c>
    </row>
    <row r="91" spans="1:11" s="203" customFormat="1" ht="36.75" customHeight="1" x14ac:dyDescent="0.15">
      <c r="A91" s="68">
        <v>11</v>
      </c>
      <c r="B91" s="68" t="s">
        <v>151</v>
      </c>
      <c r="C91" s="68" t="s">
        <v>163</v>
      </c>
      <c r="D91" s="68" t="s">
        <v>166</v>
      </c>
      <c r="E91" s="68">
        <v>711</v>
      </c>
      <c r="F91" s="68">
        <v>38</v>
      </c>
      <c r="G91" s="68">
        <v>7.03</v>
      </c>
      <c r="H91" s="167">
        <v>1996</v>
      </c>
      <c r="I91" s="68" t="s">
        <v>20</v>
      </c>
      <c r="J91" s="138" t="s">
        <v>154</v>
      </c>
      <c r="K91" s="91">
        <v>1457</v>
      </c>
    </row>
    <row r="92" spans="1:11" s="203" customFormat="1" ht="36.75" customHeight="1" x14ac:dyDescent="0.15">
      <c r="A92" s="68">
        <v>12</v>
      </c>
      <c r="B92" s="68" t="s">
        <v>151</v>
      </c>
      <c r="C92" s="68" t="s">
        <v>163</v>
      </c>
      <c r="D92" s="68" t="s">
        <v>167</v>
      </c>
      <c r="E92" s="68">
        <v>469</v>
      </c>
      <c r="F92" s="68">
        <v>26</v>
      </c>
      <c r="G92" s="68">
        <v>3.43</v>
      </c>
      <c r="H92" s="167">
        <v>1997</v>
      </c>
      <c r="I92" s="68" t="s">
        <v>20</v>
      </c>
      <c r="J92" s="138" t="s">
        <v>154</v>
      </c>
      <c r="K92" s="91">
        <v>1012</v>
      </c>
    </row>
    <row r="93" spans="1:11" s="203" customFormat="1" ht="36.75" customHeight="1" x14ac:dyDescent="0.15">
      <c r="A93" s="68">
        <v>13</v>
      </c>
      <c r="B93" s="68" t="s">
        <v>151</v>
      </c>
      <c r="C93" s="68" t="s">
        <v>155</v>
      </c>
      <c r="D93" s="68" t="s">
        <v>168</v>
      </c>
      <c r="E93" s="68">
        <v>390</v>
      </c>
      <c r="F93" s="68">
        <v>17</v>
      </c>
      <c r="G93" s="68">
        <v>2.96</v>
      </c>
      <c r="H93" s="167">
        <v>1998</v>
      </c>
      <c r="I93" s="68" t="s">
        <v>20</v>
      </c>
      <c r="J93" s="138" t="s">
        <v>154</v>
      </c>
      <c r="K93" s="91">
        <v>819</v>
      </c>
    </row>
    <row r="94" spans="1:11" s="203" customFormat="1" ht="36.75" customHeight="1" x14ac:dyDescent="0.15">
      <c r="A94" s="68">
        <v>14</v>
      </c>
      <c r="B94" s="68" t="s">
        <v>151</v>
      </c>
      <c r="C94" s="68" t="s">
        <v>155</v>
      </c>
      <c r="D94" s="68" t="s">
        <v>169</v>
      </c>
      <c r="E94" s="68">
        <v>449</v>
      </c>
      <c r="F94" s="68">
        <v>22</v>
      </c>
      <c r="G94" s="68">
        <v>4.49</v>
      </c>
      <c r="H94" s="167">
        <v>1998</v>
      </c>
      <c r="I94" s="68" t="s">
        <v>20</v>
      </c>
      <c r="J94" s="138" t="s">
        <v>154</v>
      </c>
      <c r="K94" s="91">
        <v>801</v>
      </c>
    </row>
    <row r="95" spans="1:11" s="203" customFormat="1" ht="36.75" customHeight="1" x14ac:dyDescent="0.15">
      <c r="A95" s="68">
        <v>15</v>
      </c>
      <c r="B95" s="68" t="s">
        <v>151</v>
      </c>
      <c r="C95" s="68" t="s">
        <v>163</v>
      </c>
      <c r="D95" s="68" t="s">
        <v>170</v>
      </c>
      <c r="E95" s="68">
        <v>185</v>
      </c>
      <c r="F95" s="68">
        <v>12</v>
      </c>
      <c r="G95" s="68">
        <v>1.95</v>
      </c>
      <c r="H95" s="167">
        <v>1998</v>
      </c>
      <c r="I95" s="68" t="s">
        <v>20</v>
      </c>
      <c r="J95" s="138" t="s">
        <v>154</v>
      </c>
      <c r="K95" s="91">
        <v>353</v>
      </c>
    </row>
    <row r="96" spans="1:11" s="203" customFormat="1" ht="36.75" customHeight="1" x14ac:dyDescent="0.15">
      <c r="A96" s="68">
        <v>16</v>
      </c>
      <c r="B96" s="68" t="s">
        <v>151</v>
      </c>
      <c r="C96" s="68" t="s">
        <v>171</v>
      </c>
      <c r="D96" s="68" t="s">
        <v>172</v>
      </c>
      <c r="E96" s="68">
        <v>602</v>
      </c>
      <c r="F96" s="68">
        <v>32</v>
      </c>
      <c r="G96" s="68">
        <v>6.37</v>
      </c>
      <c r="H96" s="167">
        <v>1999</v>
      </c>
      <c r="I96" s="68" t="s">
        <v>20</v>
      </c>
      <c r="J96" s="138" t="s">
        <v>154</v>
      </c>
      <c r="K96" s="91">
        <v>1269</v>
      </c>
    </row>
    <row r="97" spans="1:11" s="203" customFormat="1" ht="36.75" customHeight="1" x14ac:dyDescent="0.15">
      <c r="A97" s="68">
        <v>17</v>
      </c>
      <c r="B97" s="68" t="s">
        <v>151</v>
      </c>
      <c r="C97" s="68" t="s">
        <v>171</v>
      </c>
      <c r="D97" s="68" t="s">
        <v>173</v>
      </c>
      <c r="E97" s="68">
        <v>136</v>
      </c>
      <c r="F97" s="68">
        <v>6</v>
      </c>
      <c r="G97" s="68">
        <v>1.25</v>
      </c>
      <c r="H97" s="167">
        <v>1998</v>
      </c>
      <c r="I97" s="68" t="s">
        <v>20</v>
      </c>
      <c r="J97" s="138" t="s">
        <v>154</v>
      </c>
      <c r="K97" s="68">
        <v>289</v>
      </c>
    </row>
    <row r="98" spans="1:11" s="203" customFormat="1" ht="14.25" customHeight="1" x14ac:dyDescent="0.15">
      <c r="A98" s="231" t="s">
        <v>174</v>
      </c>
      <c r="B98" s="231"/>
      <c r="C98" s="231"/>
      <c r="D98" s="231"/>
      <c r="E98" s="207">
        <f>SUM(E99:E109)</f>
        <v>2488</v>
      </c>
      <c r="F98" s="207">
        <f>SUM(F99:F109)</f>
        <v>160</v>
      </c>
      <c r="G98" s="207">
        <f>SUM(G99:G109)</f>
        <v>14.1</v>
      </c>
      <c r="H98" s="207"/>
      <c r="I98" s="207"/>
      <c r="J98" s="208"/>
      <c r="K98" s="207">
        <f>SUM(K99:K109)</f>
        <v>12038</v>
      </c>
    </row>
    <row r="99" spans="1:11" s="203" customFormat="1" ht="38.999405" customHeight="1" x14ac:dyDescent="0.15">
      <c r="A99" s="65">
        <v>1</v>
      </c>
      <c r="B99" s="65" t="s">
        <v>175</v>
      </c>
      <c r="C99" s="68" t="s">
        <v>176</v>
      </c>
      <c r="D99" s="68" t="s">
        <v>177</v>
      </c>
      <c r="E99" s="120">
        <v>492</v>
      </c>
      <c r="F99" s="120">
        <v>46</v>
      </c>
      <c r="G99" s="120">
        <v>2.7</v>
      </c>
      <c r="H99" s="65">
        <v>1998</v>
      </c>
      <c r="I99" s="65" t="s">
        <v>178</v>
      </c>
      <c r="J99" s="68" t="s">
        <v>179</v>
      </c>
      <c r="K99" s="63">
        <v>2214</v>
      </c>
    </row>
    <row r="100" spans="1:11" s="203" customFormat="1" ht="38.999405" customHeight="1" x14ac:dyDescent="0.15">
      <c r="A100" s="65">
        <v>2</v>
      </c>
      <c r="B100" s="65" t="s">
        <v>175</v>
      </c>
      <c r="C100" s="68" t="s">
        <v>180</v>
      </c>
      <c r="D100" s="68" t="s">
        <v>181</v>
      </c>
      <c r="E100" s="120">
        <v>152</v>
      </c>
      <c r="F100" s="120">
        <v>18</v>
      </c>
      <c r="G100" s="120">
        <v>0.83</v>
      </c>
      <c r="H100" s="65">
        <v>1997</v>
      </c>
      <c r="I100" s="65" t="s">
        <v>178</v>
      </c>
      <c r="J100" s="68" t="s">
        <v>179</v>
      </c>
      <c r="K100" s="63">
        <v>738</v>
      </c>
    </row>
    <row r="101" spans="1:11" s="203" customFormat="1" ht="38.999405" customHeight="1" x14ac:dyDescent="0.15">
      <c r="A101" s="65">
        <v>3</v>
      </c>
      <c r="B101" s="65" t="s">
        <v>175</v>
      </c>
      <c r="C101" s="68" t="s">
        <v>182</v>
      </c>
      <c r="D101" s="68" t="s">
        <v>183</v>
      </c>
      <c r="E101" s="120">
        <v>172</v>
      </c>
      <c r="F101" s="120">
        <v>11</v>
      </c>
      <c r="G101" s="120">
        <v>0.98</v>
      </c>
      <c r="H101" s="65">
        <v>1984</v>
      </c>
      <c r="I101" s="65" t="s">
        <v>20</v>
      </c>
      <c r="J101" s="68" t="s">
        <v>179</v>
      </c>
      <c r="K101" s="63">
        <v>760</v>
      </c>
    </row>
    <row r="102" spans="1:11" s="203" customFormat="1" ht="38.999405" customHeight="1" x14ac:dyDescent="0.15">
      <c r="A102" s="65">
        <v>4</v>
      </c>
      <c r="B102" s="65" t="s">
        <v>175</v>
      </c>
      <c r="C102" s="68" t="s">
        <v>184</v>
      </c>
      <c r="D102" s="68" t="s">
        <v>185</v>
      </c>
      <c r="E102" s="120">
        <v>138</v>
      </c>
      <c r="F102" s="120">
        <v>12</v>
      </c>
      <c r="G102" s="120">
        <v>0.75</v>
      </c>
      <c r="H102" s="65">
        <v>1982</v>
      </c>
      <c r="I102" s="65" t="s">
        <v>20</v>
      </c>
      <c r="J102" s="68" t="s">
        <v>179</v>
      </c>
      <c r="K102" s="63">
        <v>685</v>
      </c>
    </row>
    <row r="103" spans="1:11" s="203" customFormat="1" ht="38.999405" customHeight="1" x14ac:dyDescent="0.15">
      <c r="A103" s="65">
        <v>5</v>
      </c>
      <c r="B103" s="65" t="s">
        <v>175</v>
      </c>
      <c r="C103" s="68" t="s">
        <v>180</v>
      </c>
      <c r="D103" s="68" t="s">
        <v>186</v>
      </c>
      <c r="E103" s="120">
        <v>268</v>
      </c>
      <c r="F103" s="120">
        <v>22</v>
      </c>
      <c r="G103" s="120">
        <v>1.48</v>
      </c>
      <c r="H103" s="65">
        <v>1998</v>
      </c>
      <c r="I103" s="68" t="s">
        <v>187</v>
      </c>
      <c r="J103" s="68" t="s">
        <v>179</v>
      </c>
      <c r="K103" s="63">
        <v>1315</v>
      </c>
    </row>
    <row r="104" spans="1:11" s="203" customFormat="1" ht="38.999405" customHeight="1" x14ac:dyDescent="0.15">
      <c r="A104" s="65">
        <v>6</v>
      </c>
      <c r="B104" s="65" t="s">
        <v>175</v>
      </c>
      <c r="C104" s="68" t="s">
        <v>182</v>
      </c>
      <c r="D104" s="68" t="s">
        <v>188</v>
      </c>
      <c r="E104" s="120">
        <v>72</v>
      </c>
      <c r="F104" s="120">
        <v>3</v>
      </c>
      <c r="G104" s="120">
        <v>0.45</v>
      </c>
      <c r="H104" s="65">
        <v>1987</v>
      </c>
      <c r="I104" s="65" t="s">
        <v>20</v>
      </c>
      <c r="J104" s="68" t="s">
        <v>179</v>
      </c>
      <c r="K104" s="63">
        <v>360</v>
      </c>
    </row>
    <row r="105" spans="1:11" s="203" customFormat="1" ht="38.999405" customHeight="1" x14ac:dyDescent="0.15">
      <c r="A105" s="65">
        <v>7</v>
      </c>
      <c r="B105" s="65" t="s">
        <v>175</v>
      </c>
      <c r="C105" s="68" t="s">
        <v>182</v>
      </c>
      <c r="D105" s="68" t="s">
        <v>189</v>
      </c>
      <c r="E105" s="120">
        <v>148</v>
      </c>
      <c r="F105" s="120">
        <v>6</v>
      </c>
      <c r="G105" s="120">
        <v>0.86</v>
      </c>
      <c r="H105" s="65">
        <v>1988</v>
      </c>
      <c r="I105" s="65" t="s">
        <v>20</v>
      </c>
      <c r="J105" s="68" t="s">
        <v>179</v>
      </c>
      <c r="K105" s="63">
        <v>740</v>
      </c>
    </row>
    <row r="106" spans="1:11" s="203" customFormat="1" ht="38.999405" customHeight="1" x14ac:dyDescent="0.15">
      <c r="A106" s="65">
        <v>8</v>
      </c>
      <c r="B106" s="65" t="s">
        <v>175</v>
      </c>
      <c r="C106" s="68" t="s">
        <v>182</v>
      </c>
      <c r="D106" s="68" t="s">
        <v>190</v>
      </c>
      <c r="E106" s="120">
        <v>188</v>
      </c>
      <c r="F106" s="120">
        <v>8</v>
      </c>
      <c r="G106" s="120">
        <v>0.84</v>
      </c>
      <c r="H106" s="65">
        <v>1984</v>
      </c>
      <c r="I106" s="65" t="s">
        <v>20</v>
      </c>
      <c r="J106" s="68" t="s">
        <v>179</v>
      </c>
      <c r="K106" s="63">
        <v>936</v>
      </c>
    </row>
    <row r="107" spans="1:11" s="203" customFormat="1" ht="38.999405" customHeight="1" x14ac:dyDescent="0.15">
      <c r="A107" s="65">
        <v>9</v>
      </c>
      <c r="B107" s="65" t="s">
        <v>175</v>
      </c>
      <c r="C107" s="68" t="s">
        <v>182</v>
      </c>
      <c r="D107" s="68" t="s">
        <v>191</v>
      </c>
      <c r="E107" s="120">
        <v>148</v>
      </c>
      <c r="F107" s="120">
        <v>7</v>
      </c>
      <c r="G107" s="120">
        <v>1.56</v>
      </c>
      <c r="H107" s="65">
        <v>1989</v>
      </c>
      <c r="I107" s="65" t="s">
        <v>20</v>
      </c>
      <c r="J107" s="68" t="s">
        <v>179</v>
      </c>
      <c r="K107" s="63">
        <v>735</v>
      </c>
    </row>
    <row r="108" spans="1:11" s="203" customFormat="1" ht="38.999405" customHeight="1" x14ac:dyDescent="0.15">
      <c r="A108" s="65">
        <v>10</v>
      </c>
      <c r="B108" s="65" t="s">
        <v>175</v>
      </c>
      <c r="C108" s="68" t="s">
        <v>184</v>
      </c>
      <c r="D108" s="68" t="s">
        <v>192</v>
      </c>
      <c r="E108" s="120">
        <v>198</v>
      </c>
      <c r="F108" s="120">
        <v>9</v>
      </c>
      <c r="G108" s="120">
        <v>1.2</v>
      </c>
      <c r="H108" s="65">
        <v>1985</v>
      </c>
      <c r="I108" s="65" t="s">
        <v>20</v>
      </c>
      <c r="J108" s="68" t="s">
        <v>179</v>
      </c>
      <c r="K108" s="63">
        <v>995</v>
      </c>
    </row>
    <row r="109" spans="1:11" s="203" customFormat="1" ht="38.999405" customHeight="1" x14ac:dyDescent="0.15">
      <c r="A109" s="65">
        <v>11</v>
      </c>
      <c r="B109" s="65" t="s">
        <v>175</v>
      </c>
      <c r="C109" s="68" t="s">
        <v>193</v>
      </c>
      <c r="D109" s="68" t="s">
        <v>194</v>
      </c>
      <c r="E109" s="120">
        <v>512</v>
      </c>
      <c r="F109" s="120">
        <v>18</v>
      </c>
      <c r="G109" s="120">
        <v>2.45</v>
      </c>
      <c r="H109" s="65">
        <v>1987</v>
      </c>
      <c r="I109" s="65" t="s">
        <v>20</v>
      </c>
      <c r="J109" s="68" t="s">
        <v>179</v>
      </c>
      <c r="K109" s="63">
        <v>2560</v>
      </c>
    </row>
    <row r="110" spans="1:11" s="203" customFormat="1" ht="14.25" customHeight="1" x14ac:dyDescent="0.15">
      <c r="A110" s="231" t="s">
        <v>195</v>
      </c>
      <c r="B110" s="231"/>
      <c r="C110" s="231"/>
      <c r="D110" s="231"/>
      <c r="E110" s="207">
        <f>SUM(E111:E113)</f>
        <v>1351</v>
      </c>
      <c r="F110" s="207">
        <f>SUM(F111:F113)</f>
        <v>82</v>
      </c>
      <c r="G110" s="207">
        <f>SUM(G111:G113)</f>
        <v>10.6</v>
      </c>
      <c r="H110" s="207"/>
      <c r="I110" s="207"/>
      <c r="J110" s="208"/>
      <c r="K110" s="207">
        <f>SUM(K111:K113)</f>
        <v>5460</v>
      </c>
    </row>
    <row r="111" spans="1:11" s="203" customFormat="1" ht="51.74921" customHeight="1" x14ac:dyDescent="0.15">
      <c r="A111" s="65">
        <v>1</v>
      </c>
      <c r="B111" s="65" t="s">
        <v>196</v>
      </c>
      <c r="C111" s="205" t="s">
        <v>197</v>
      </c>
      <c r="D111" s="205" t="s">
        <v>198</v>
      </c>
      <c r="E111" s="65">
        <v>564</v>
      </c>
      <c r="F111" s="65">
        <v>21</v>
      </c>
      <c r="G111" s="65">
        <v>4.5</v>
      </c>
      <c r="H111" s="65">
        <v>1980</v>
      </c>
      <c r="I111" s="65" t="s">
        <v>199</v>
      </c>
      <c r="J111" s="206" t="s">
        <v>200</v>
      </c>
      <c r="K111" s="65">
        <v>1395</v>
      </c>
    </row>
    <row r="112" spans="1:11" s="203" customFormat="1" ht="50.99922" customHeight="1" x14ac:dyDescent="0.15">
      <c r="A112" s="65">
        <v>2</v>
      </c>
      <c r="B112" s="65" t="s">
        <v>196</v>
      </c>
      <c r="C112" s="205" t="s">
        <v>201</v>
      </c>
      <c r="D112" s="205" t="s">
        <v>202</v>
      </c>
      <c r="E112" s="65">
        <v>346</v>
      </c>
      <c r="F112" s="65">
        <v>17</v>
      </c>
      <c r="G112" s="65">
        <v>2.8</v>
      </c>
      <c r="H112" s="65" t="s">
        <v>203</v>
      </c>
      <c r="I112" s="65" t="s">
        <v>199</v>
      </c>
      <c r="J112" s="204" t="s">
        <v>204</v>
      </c>
      <c r="K112" s="65">
        <v>1185</v>
      </c>
    </row>
    <row r="113" spans="1:11" s="203" customFormat="1" ht="50.99922" customHeight="1" x14ac:dyDescent="0.15">
      <c r="A113" s="65">
        <v>3</v>
      </c>
      <c r="B113" s="65" t="s">
        <v>196</v>
      </c>
      <c r="C113" s="205" t="s">
        <v>205</v>
      </c>
      <c r="D113" s="205" t="s">
        <v>206</v>
      </c>
      <c r="E113" s="65">
        <v>441</v>
      </c>
      <c r="F113" s="65">
        <v>44</v>
      </c>
      <c r="G113" s="65">
        <v>3.3</v>
      </c>
      <c r="H113" s="65">
        <v>1994</v>
      </c>
      <c r="I113" s="65" t="s">
        <v>199</v>
      </c>
      <c r="J113" s="204" t="s">
        <v>207</v>
      </c>
      <c r="K113" s="65">
        <v>2880</v>
      </c>
    </row>
    <row r="114" spans="1:11" x14ac:dyDescent="0.15">
      <c r="A114" s="1"/>
      <c r="B114" s="1"/>
      <c r="C114" s="107"/>
      <c r="D114" s="109"/>
      <c r="E114" s="1"/>
      <c r="F114" s="1"/>
      <c r="G114" s="1"/>
      <c r="H114" s="1"/>
      <c r="I114" s="1"/>
      <c r="J114" s="109"/>
      <c r="K114" s="1"/>
    </row>
    <row r="115" spans="1:11" x14ac:dyDescent="0.15">
      <c r="A115" s="1" t="s">
        <v>208</v>
      </c>
      <c r="B115" s="1"/>
      <c r="C115" s="107"/>
      <c r="D115" s="109"/>
      <c r="E115" s="1"/>
      <c r="F115" s="1"/>
      <c r="G115" s="1"/>
      <c r="H115" s="1"/>
      <c r="I115" s="1"/>
      <c r="J115" s="109"/>
      <c r="K115" s="1"/>
    </row>
  </sheetData>
  <mergeCells count="13">
    <mergeCell ref="F2:G2"/>
    <mergeCell ref="J2:K2"/>
    <mergeCell ref="A1:K1"/>
    <mergeCell ref="A56:D56"/>
    <mergeCell ref="A34:D34"/>
    <mergeCell ref="A5:D5"/>
    <mergeCell ref="A61:D61"/>
    <mergeCell ref="A70:D70"/>
    <mergeCell ref="A80:D80"/>
    <mergeCell ref="A98:D98"/>
    <mergeCell ref="A110:D110"/>
    <mergeCell ref="A4:D4"/>
    <mergeCell ref="A2:C2"/>
  </mergeCells>
  <phoneticPr fontId="0" type="noConversion"/>
  <pageMargins left="0.5908983429585856" right="0.5908983429585856" top="0.5908983429585856" bottom="0.3937007874015748" header="0.29926813962891347" footer="0.299268139628913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</worksheet>
</file>

<file path=docProps/app.xml><?xml version="1.0" encoding="utf-8"?>
<Properties xmlns="http://schemas.openxmlformats.org/officeDocument/2006/extended-properties">
  <Template>Normal.eit</Template>
  <TotalTime>426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greatwall</dc:creator>
  <cp:lastModifiedBy>greatwall</cp:lastModifiedBy>
  <cp:revision>1</cp:revision>
  <cp:lastPrinted>2020-09-18T09:57:51Z</cp:lastPrinted>
  <dcterms:created xsi:type="dcterms:W3CDTF">2020-09-17T10:33:17Z</dcterms:created>
  <dcterms:modified xsi:type="dcterms:W3CDTF">2021-01-22T03:04:02Z</dcterms:modified>
</cp:coreProperties>
</file>