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860" tabRatio="804" firstSheet="9" activeTab="10"/>
  </bookViews>
  <sheets>
    <sheet name="封面" sheetId="1" r:id="rId1"/>
    <sheet name="目录 " sheetId="2" r:id="rId2"/>
    <sheet name="预算公开说明" sheetId="3" r:id="rId3"/>
    <sheet name="收支总表" sheetId="4" r:id="rId4"/>
    <sheet name="财政拨款总表" sheetId="5" r:id="rId5"/>
    <sheet name="收入总表" sheetId="6" r:id="rId6"/>
    <sheet name="支出总表" sheetId="7" r:id="rId7"/>
    <sheet name="一般公共预算支出表" sheetId="8" r:id="rId8"/>
    <sheet name="一般公共预算基本支出表（纵向）" sheetId="9" r:id="rId9"/>
    <sheet name="一般公共预算基本支出表（横向）" sheetId="10" r:id="rId10"/>
    <sheet name="政府性基金预算支出表" sheetId="11" r:id="rId11"/>
    <sheet name="一般公共预算“三公”经费支出表" sheetId="12" r:id="rId12"/>
    <sheet name="政府采购预算表" sheetId="13" r:id="rId13"/>
  </sheets>
  <definedNames>
    <definedName name="_xlnm.Print_Area" localSheetId="4">'财政拨款总表'!$A$1:$F$37</definedName>
    <definedName name="_xlnm.Print_Area" localSheetId="0">'封面'!$A$1:$F$10</definedName>
    <definedName name="_xlnm.Print_Area" localSheetId="5">'收入总表'!$A$1:$K$6</definedName>
    <definedName name="_xlnm.Print_Area" localSheetId="3">'收支总表'!$A$1:$D$37</definedName>
    <definedName name="_xlnm.Print_Area" localSheetId="11">'一般公共预算“三公”经费支出表'!$A$1:$K$7</definedName>
    <definedName name="_xlnm.Print_Area" localSheetId="9">'一般公共预算基本支出表（横向）'!$A$1:$AI$7</definedName>
    <definedName name="_xlnm.Print_Area" localSheetId="8">'一般公共预算基本支出表（纵向）'!$A$1:$E$6</definedName>
    <definedName name="_xlnm.Print_Area" localSheetId="7">'一般公共预算支出表'!$A$1:$E$6</definedName>
    <definedName name="_xlnm.Print_Area" localSheetId="2">'预算公开说明'!$A$1:$L$17</definedName>
    <definedName name="_xlnm.Print_Area" localSheetId="12">'政府采购预算表'!$A$1:$Q$8</definedName>
    <definedName name="_xlnm.Print_Area" localSheetId="10">'政府性基金预算支出表'!$A$1:$E$6</definedName>
    <definedName name="_xlnm.Print_Area" localSheetId="6">'支出总表'!$A$1:$E$6</definedName>
    <definedName name="_xlnm.Print_Titles" localSheetId="4">'财政拨款总表'!$1:$5</definedName>
    <definedName name="_xlnm.Print_Titles" localSheetId="5">'收入总表'!$1:$5</definedName>
    <definedName name="_xlnm.Print_Titles" localSheetId="3">'收支总表'!$1:$5</definedName>
    <definedName name="_xlnm.Print_Titles" localSheetId="11">'一般公共预算“三公”经费支出表'!$1:$6</definedName>
    <definedName name="_xlnm.Print_Titles" localSheetId="9">'一般公共预算基本支出表（横向）'!$1:$6</definedName>
    <definedName name="_xlnm.Print_Titles" localSheetId="8">'一般公共预算基本支出表（纵向）'!$1:$5</definedName>
    <definedName name="_xlnm.Print_Titles" localSheetId="7">'一般公共预算支出表'!$1:$5</definedName>
    <definedName name="_xlnm.Print_Titles" localSheetId="12">'政府采购预算表'!$1:$7</definedName>
    <definedName name="_xlnm.Print_Titles" localSheetId="10">'政府性基金预算支出表'!$1:$5</definedName>
    <definedName name="_xlnm.Print_Titles" localSheetId="6">'支出总表'!$1:$5</definedName>
  </definedNames>
  <calcPr fullCalcOnLoad="1"/>
</workbook>
</file>

<file path=xl/sharedStrings.xml><?xml version="1.0" encoding="utf-8"?>
<sst xmlns="http://schemas.openxmlformats.org/spreadsheetml/2006/main" count="400" uniqueCount="271">
  <si>
    <t>益阳市2019部门预算公开表</t>
  </si>
  <si>
    <t>单位名称：</t>
  </si>
  <si>
    <t>益阳市妇幼保健院</t>
  </si>
  <si>
    <t>目 录</t>
  </si>
  <si>
    <t xml:space="preserve"> </t>
  </si>
  <si>
    <t>第一部分 益阳市妇幼儿保健院预算公开说明</t>
  </si>
  <si>
    <t>一、部门主要职责职能及机构设置情况</t>
  </si>
  <si>
    <t>二、包括本部门预算和所属单位预算在内的汇总预算情况</t>
  </si>
  <si>
    <t>三、预算收支增减变化情况说明</t>
  </si>
  <si>
    <t>四、机关运行经费和“三公”经费安排情况说明</t>
  </si>
  <si>
    <t>五、政府采购安排情况说明</t>
  </si>
  <si>
    <t>六、名词解释</t>
  </si>
  <si>
    <t>七、国有资产占用情况说明</t>
  </si>
  <si>
    <t>八、重点项目预算的绩效目标等预算绩效情况说明</t>
  </si>
  <si>
    <t>第二部分 益阳市妇幼保健院2019年度部门预算表</t>
  </si>
  <si>
    <t>一、部门2019年收支预算总表</t>
  </si>
  <si>
    <t>二、部门2019年财政拨款总表</t>
  </si>
  <si>
    <t>三、部门2019年收入总表</t>
  </si>
  <si>
    <t>四、部门2019年支出总表</t>
  </si>
  <si>
    <t>五、部门2019年一般公共预算支出表</t>
  </si>
  <si>
    <t>六、部门2019年一般公共预算基本支出表（纵向）</t>
  </si>
  <si>
    <t>七、部门2019年一般公共预算基本支出表（横向）</t>
  </si>
  <si>
    <t>八、部门2019年政府性基金预算支出表</t>
  </si>
  <si>
    <t>九、部门2019年一般公共预算“三公”经费支出表</t>
  </si>
  <si>
    <t>十、2019年政府采购预算表</t>
  </si>
  <si>
    <t>2019年部门预算公开说明</t>
  </si>
  <si>
    <r>
      <t xml:space="preserve">一、部门主要职责职能及机构设置情况
</t>
    </r>
    <r>
      <rPr>
        <sz val="12"/>
        <rFont val="宋体"/>
        <family val="0"/>
      </rPr>
      <t>益阳市妇幼保健院是由益阳市人民政府主办，以保健为中心，保健与临床相结合，以保障生殖健康为目的，面向群体，面向基层，预防为主的公益性妇幼保健机构。目前拥有在岗职工294人，其中在编80人。编制床位150张，开设有孕产保健、妇女保健、儿童保健心三大中心。</t>
    </r>
  </si>
  <si>
    <r>
      <t xml:space="preserve">二、包括本部门预算和所属单位预算在内的汇总预算情况
</t>
    </r>
    <r>
      <rPr>
        <sz val="12"/>
        <rFont val="宋体"/>
        <family val="0"/>
      </rPr>
      <t>本单位（无下属单位）2019年汇总预算总收入 8692.23 万元，其中，一般公共预算   692.23万,未纳入财政专户管理的自有资金8000万；预算总支出 8692.23万，其中：基本支出2087.46万，项目支出6604.77万。</t>
    </r>
  </si>
  <si>
    <r>
      <t>三、预算收支增减变化情况说明</t>
    </r>
    <r>
      <rPr>
        <sz val="12"/>
        <rFont val="宋体"/>
        <family val="0"/>
      </rPr>
      <t xml:space="preserve">
一、2019年预算收支增减变化情况说明
1.收入预算：2019年年初预算数8692.23万元，其中，一般公共预算拨款692.23万元；一般公共预算拨款较去年增加2.29万元。
2.支出预算：2019年年初预算数8692.23万元，其中，基本支出2087.46万元，项目支出6604.77万；2018年年初预算支出17146.14万元，总支出较上年减少8453.91万元，主要原因是2018把整体搬迁建设项目投资列入预算支出。
</t>
    </r>
  </si>
  <si>
    <r>
      <t xml:space="preserve">四、机关运行经费安排情况说明
</t>
    </r>
    <r>
      <rPr>
        <sz val="12"/>
        <rFont val="宋体"/>
        <family val="0"/>
      </rPr>
      <t xml:space="preserve">我院是事业单位，财政未安排此项预算。
</t>
    </r>
  </si>
  <si>
    <r>
      <t xml:space="preserve">五、政府采购安排情况说明
</t>
    </r>
    <r>
      <rPr>
        <sz val="12"/>
        <rFont val="宋体"/>
        <family val="0"/>
      </rPr>
      <t>一般公共预算未安排我院政府采购项目。医疗设备购进计划发生
时再按要求报政府采购中心。</t>
    </r>
  </si>
  <si>
    <t>六、名词解释
无</t>
  </si>
  <si>
    <r>
      <t xml:space="preserve">七、国有资产占用情况说明
</t>
    </r>
    <r>
      <rPr>
        <sz val="12"/>
        <rFont val="宋体"/>
        <family val="0"/>
      </rPr>
      <t>单位车辆合计6辆，其中：一般公务用车1辆，其他用车5辆。
单价50万元（含）以上通用设备12套：1、彩超SA-8000：880000元；2、数字X射线投影系统：1821131元；3、腹腔镜及宫腔镜系统：1032982元；4、超高倍显微镜：502000元；5、彩色B超机：2438980元；6、彩色B超机：2096800元；7、全自动生化分析仪：1260000元；8、产床：693000元；9、数字乳腺X射线机：3280000元；10、高频呼吸机：534000元；11、内窥镜视频图像处理装置：654000元；12、超声诊断仪：2638000元。
单价100万元（含）以上通用设备7套：1、数字X射线投影系统：1821131元；2、腹腔镜及宫腔镜系统：1032982元；3、彩色B超机：2438980元；4、彩色B超机：2096800元；5、全自动生化分析仪：1260000元；6、数字乳腺X射线机：3280000元；7、超声诊断仪：2638000元。</t>
    </r>
  </si>
  <si>
    <r>
      <t>八、重点绩效评价结果等预算绩效情况说明</t>
    </r>
    <r>
      <rPr>
        <sz val="12"/>
        <rFont val="宋体"/>
        <family val="0"/>
      </rPr>
      <t xml:space="preserve">
    无</t>
    </r>
  </si>
  <si>
    <t>2019年收支预算总表</t>
  </si>
  <si>
    <t>单位名称：益阳市妇幼保健院</t>
  </si>
  <si>
    <t>单位:万元</t>
  </si>
  <si>
    <t>收                  入</t>
  </si>
  <si>
    <t>支                  出</t>
  </si>
  <si>
    <t>项         目</t>
  </si>
  <si>
    <t>本  年  预  算</t>
  </si>
  <si>
    <t>项  目（按部门预算经济分类）</t>
  </si>
  <si>
    <t>项  目（按政府预算经济分类）</t>
  </si>
  <si>
    <t>功  能  科  目</t>
  </si>
  <si>
    <t>一、公共财政预算拨款</t>
  </si>
  <si>
    <t>一、基本支出</t>
  </si>
  <si>
    <t>一、机关工资福利支出</t>
  </si>
  <si>
    <t>[201]一般公共服务支出</t>
  </si>
  <si>
    <t>二、纳入预算管理的非税收入拨款</t>
  </si>
  <si>
    <t xml:space="preserve">    工资福利支出</t>
  </si>
  <si>
    <t>二、机关商品和服务支出</t>
  </si>
  <si>
    <t>[202]外交支出</t>
  </si>
  <si>
    <t>三、政府性基金拨款</t>
  </si>
  <si>
    <t xml:space="preserve">    一般商品和服务支出</t>
  </si>
  <si>
    <t>三、机关资本性支出（一）</t>
  </si>
  <si>
    <t>[203]国防支出</t>
  </si>
  <si>
    <t>四、财政专户拨款</t>
  </si>
  <si>
    <t xml:space="preserve">    对个人和家庭的补助支出</t>
  </si>
  <si>
    <t>四、机关资本性支出（二）</t>
  </si>
  <si>
    <t>[204]公共安全支出</t>
  </si>
  <si>
    <t>五、未纳入财政专户的自有资金</t>
  </si>
  <si>
    <t>二、项目支出</t>
  </si>
  <si>
    <t>五、对事业单位经常性补助</t>
  </si>
  <si>
    <t>[205]教育支出</t>
  </si>
  <si>
    <t xml:space="preserve">    项目工资福利支出</t>
  </si>
  <si>
    <t>六、对事业单位资本性补助</t>
  </si>
  <si>
    <t>[206]科学技术支出</t>
  </si>
  <si>
    <t xml:space="preserve">    项目商品和服务支出</t>
  </si>
  <si>
    <t>七、对企业补助</t>
  </si>
  <si>
    <t>[207]文化体育与传媒支出</t>
  </si>
  <si>
    <t xml:space="preserve">    项目对个人和家庭的补助支出</t>
  </si>
  <si>
    <t>八、对企业资本性支出</t>
  </si>
  <si>
    <t>[208]社会保障和就业支出</t>
  </si>
  <si>
    <t xml:space="preserve">    债务利息及费用支出</t>
  </si>
  <si>
    <t>九、对个人和家庭的补助</t>
  </si>
  <si>
    <t>[209]社会保险基金支出</t>
  </si>
  <si>
    <t xml:space="preserve">    资本性支出（基本建设）</t>
  </si>
  <si>
    <t>十、对社会保障基金补助</t>
  </si>
  <si>
    <t>[210]卫生健康支出</t>
  </si>
  <si>
    <t xml:space="preserve">    资本性支出</t>
  </si>
  <si>
    <t>十一、债务利息及费用支出</t>
  </si>
  <si>
    <t>[211]节能环保支出</t>
  </si>
  <si>
    <t xml:space="preserve">    对企业补助（基本建设）</t>
  </si>
  <si>
    <t>十二、其他支出</t>
  </si>
  <si>
    <t>[212]城乡社区支出</t>
  </si>
  <si>
    <t xml:space="preserve">    对企业补助</t>
  </si>
  <si>
    <t>[213]农林水支出</t>
  </si>
  <si>
    <t xml:space="preserve">    对社会保障基金补助</t>
  </si>
  <si>
    <t>[214]交通运输支出</t>
  </si>
  <si>
    <t xml:space="preserve">    其他支出</t>
  </si>
  <si>
    <t>[215]资源勘探电力信息等支出</t>
  </si>
  <si>
    <t>三、事业单位经营支出</t>
  </si>
  <si>
    <t>[216]商业服务业等支出</t>
  </si>
  <si>
    <t>[217]金融支出</t>
  </si>
  <si>
    <t>[219]援助其他地区支出</t>
  </si>
  <si>
    <t>[220]自然资源海洋气象等支出</t>
  </si>
  <si>
    <t>[221]住房保障支出</t>
  </si>
  <si>
    <t>[222]粮油物资储备支出</t>
  </si>
  <si>
    <t>[223]国有资本经营预算支出</t>
  </si>
  <si>
    <t>[224]灾害防治及应急管理支出</t>
  </si>
  <si>
    <t>本 年 收 入 合 计</t>
  </si>
  <si>
    <t>本 年 支 出 合 计</t>
  </si>
  <si>
    <t>[227]预备费</t>
  </si>
  <si>
    <t>六、上级补助收入</t>
  </si>
  <si>
    <t>四、对附属单位补助支出</t>
  </si>
  <si>
    <t>[229]其他支出</t>
  </si>
  <si>
    <t>七、附属单位上缴收入</t>
  </si>
  <si>
    <t>五、上缴上级支出</t>
  </si>
  <si>
    <t>[230]转移性支出（结余结转）</t>
  </si>
  <si>
    <t>八、上年结余（结转）</t>
  </si>
  <si>
    <t>[231]债务还本支出</t>
  </si>
  <si>
    <t xml:space="preserve">    其中：公共财政预算拨款结余（结转）</t>
  </si>
  <si>
    <t>[232]债务付息支出</t>
  </si>
  <si>
    <t xml:space="preserve">    其中：财政专户结余（结转）</t>
  </si>
  <si>
    <t>[233]债务发行费用支出</t>
  </si>
  <si>
    <t xml:space="preserve">    其中：纳入预算管理的非税收入拨款结余（结转）</t>
  </si>
  <si>
    <t xml:space="preserve">    其中：政府性基金结余（结转）</t>
  </si>
  <si>
    <t>收  入  总  计</t>
  </si>
  <si>
    <t>支  出  总  计</t>
  </si>
  <si>
    <t>部门2019年财政拨款总表</t>
  </si>
  <si>
    <t>合    计</t>
  </si>
  <si>
    <t>一般公共预算拨款</t>
  </si>
  <si>
    <t>政府性基金预算拨款</t>
  </si>
  <si>
    <t>一、本年收入</t>
  </si>
  <si>
    <t>一、一般公共服务支出</t>
  </si>
  <si>
    <t>（一）一般公共预算拨款</t>
  </si>
  <si>
    <t>二、外交支出</t>
  </si>
  <si>
    <t>（二）政府性基金预算拨款</t>
  </si>
  <si>
    <t>三、国防支出</t>
  </si>
  <si>
    <t>四、公共安全支出</t>
  </si>
  <si>
    <t>二、上年结转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</si>
  <si>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</si>
  <si>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</si>
  <si>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</si>
  <si>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</si>
  <si>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</si>
  <si>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</si>
  <si>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</si>
  <si>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</si>
  <si>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</si>
  <si>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</si>
  <si>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</si>
  <si>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</si>
  <si>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</si>
  <si>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</si>
  <si>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</si>
  <si>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</si>
  <si>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</si>
  <si>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</si>
  <si>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</si>
  <si>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</si>
  <si>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</si>
  <si>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</si>
  <si>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</si>
  <si>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</si>
  <si>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</si>
  <si>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本年支出合计</t>
  </si>
  <si>
    <t>三十、结转下年</t>
  </si>
  <si>
    <t>部门2019年收入总表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</si>
  <si>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</si>
  <si>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</si>
  <si>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</si>
  <si>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</si>
  <si>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</si>
  <si>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</si>
  <si>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</si>
  <si>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</si>
  <si>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</si>
  <si>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</si>
  <si>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</si>
  <si>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</si>
  <si>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功能科目</t>
  </si>
  <si>
    <t>功能科目名称</t>
  </si>
  <si>
    <t>2019年支出预算总表</t>
  </si>
  <si>
    <t>单位代码</t>
  </si>
  <si>
    <t>单位名称</t>
  </si>
  <si>
    <t>按支出经济科目分类</t>
  </si>
  <si>
    <t>按支出资金来源分类</t>
  </si>
  <si>
    <t>类</t>
  </si>
  <si>
    <t>款</t>
  </si>
  <si>
    <t>项</t>
  </si>
  <si>
    <t>基本支出</t>
  </si>
  <si>
    <t>项目支出</t>
  </si>
  <si>
    <t>公共财政预算</t>
  </si>
  <si>
    <t>基金预算</t>
  </si>
  <si>
    <t>财政专户预算</t>
  </si>
  <si>
    <t>其他预算</t>
  </si>
  <si>
    <t>0600107</t>
  </si>
  <si>
    <t>210</t>
  </si>
  <si>
    <t>04</t>
  </si>
  <si>
    <t>03</t>
  </si>
  <si>
    <t xml:space="preserve">  0600107</t>
  </si>
  <si>
    <t>市妇幼保健院</t>
  </si>
  <si>
    <t>妇幼保健机构</t>
  </si>
  <si>
    <t>11</t>
  </si>
  <si>
    <t>02</t>
  </si>
  <si>
    <t>事业单位医疗</t>
  </si>
  <si>
    <t>221</t>
  </si>
  <si>
    <t>01</t>
  </si>
  <si>
    <t>住房公积金</t>
  </si>
  <si>
    <t>部门2019年一般公共预算支出表</t>
  </si>
  <si>
    <t>部门2019年一般公共预算基本支出表</t>
  </si>
  <si>
    <t>人员经费</t>
  </si>
  <si>
    <t>公用经费</t>
  </si>
  <si>
    <t>经济科目款编码</t>
  </si>
  <si>
    <t xml:space="preserve">  妇幼保健机构</t>
  </si>
  <si>
    <t xml:space="preserve">  事业单位医疗</t>
  </si>
  <si>
    <t xml:space="preserve">  住房公积金</t>
  </si>
  <si>
    <t>工资福利支出</t>
  </si>
  <si>
    <t>商品和服务支出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</si>
  <si>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</si>
  <si>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</si>
  <si>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</si>
  <si>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</si>
  <si>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</si>
  <si>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</si>
  <si>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</si>
  <si>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</si>
  <si>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</si>
  <si>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</si>
  <si>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</si>
  <si>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</si>
  <si>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</si>
  <si>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</si>
  <si>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</si>
  <si>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</si>
  <si>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</si>
  <si>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</si>
  <si>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</si>
  <si>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</si>
  <si>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</si>
  <si>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</si>
  <si>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</si>
  <si>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</si>
  <si>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</si>
  <si>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</si>
  <si>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</si>
  <si>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</si>
  <si>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</si>
  <si>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本年政府性基金预算财政拨款支出</t>
  </si>
  <si>
    <t>2018年</t>
  </si>
  <si>
    <t>2019年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</si>
  <si>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</si>
  <si>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</si>
  <si>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</si>
  <si>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</si>
  <si>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</si>
  <si>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合计（2017）</t>
  </si>
  <si>
    <t>2019年政府采购预算表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</si>
  <si>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</si>
  <si>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</si>
  <si>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</si>
  <si>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</si>
  <si>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</si>
  <si>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</si>
  <si>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</si>
  <si>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</si>
  <si>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</si>
  <si>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</si>
  <si>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</si>
  <si>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</si>
  <si>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</si>
  <si>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r>
      <t>0</t>
    </r>
    <r>
      <rPr>
        <sz val="10"/>
        <rFont val="宋体"/>
        <family val="0"/>
      </rPr>
      <t>.00</t>
    </r>
  </si>
  <si>
    <r>
      <t>0</t>
    </r>
    <r>
      <rPr>
        <sz val="9"/>
        <rFont val="宋体"/>
        <family val="0"/>
      </rPr>
      <t>.00</t>
    </r>
  </si>
  <si>
    <t>与上年持平</t>
  </si>
  <si>
    <t>0</t>
  </si>
  <si>
    <t>部门2019年一般公共预算“三公”经费支出表</t>
  </si>
  <si>
    <t>本年财政公共预算未安排“三公”经费</t>
  </si>
  <si>
    <t>本年无政府采购预算</t>
  </si>
  <si>
    <t>部门2019年政府性基金预算支出表</t>
  </si>
  <si>
    <t>本年无政府性基金预算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</si>
</sst>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_ "/>
    <numFmt numFmtId="181" formatCode=";;"/>
  </numFmts>
  <fonts count="54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sz val="22"/>
      <name val="方正小标宋_GBK"/>
      <family val="0"/>
    </font>
    <font>
      <sz val="16"/>
      <name val="仿宋"/>
      <family val="3"/>
    </font>
    <font>
      <sz val="16"/>
      <name val="黑体"/>
      <family val="3"/>
    </font>
    <font>
      <sz val="16"/>
      <name val="楷体_GB2312"/>
      <family val="3"/>
    </font>
    <font>
      <sz val="16"/>
      <name val="楷体"/>
      <family val="3"/>
    </font>
    <font>
      <b/>
      <sz val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121"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6" fillId="34" borderId="0" xfId="0" applyNumberFormat="1" applyFont="1" applyFill="1" applyAlignment="1" applyProtection="1">
      <alignment horizontal="right" vertical="center"/>
      <protection/>
    </xf>
    <xf numFmtId="180" fontId="5" fillId="34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left" vertical="center" wrapText="1"/>
      <protection/>
    </xf>
    <xf numFmtId="2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81" fontId="5" fillId="0" borderId="9" xfId="0" applyNumberFormat="1" applyFont="1" applyFill="1" applyBorder="1" applyAlignment="1" applyProtection="1">
      <alignment horizontal="center" vertical="center" wrapText="1"/>
      <protection/>
    </xf>
    <xf numFmtId="2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180" fontId="4" fillId="34" borderId="0" xfId="0" applyNumberFormat="1" applyFont="1" applyFill="1" applyAlignment="1" applyProtection="1">
      <alignment horizontal="right" vertical="center"/>
      <protection/>
    </xf>
    <xf numFmtId="2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2" fontId="5" fillId="34" borderId="9" xfId="0" applyNumberFormat="1" applyFont="1" applyFill="1" applyBorder="1" applyAlignment="1" applyProtection="1">
      <alignment horizontal="center" vertical="center" wrapText="1"/>
      <protection/>
    </xf>
    <xf numFmtId="181" fontId="5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180" fontId="6" fillId="34" borderId="0" xfId="0" applyNumberFormat="1" applyFont="1" applyFill="1" applyAlignment="1" applyProtection="1">
      <alignment horizontal="righ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/>
    </xf>
    <xf numFmtId="0" fontId="5" fillId="34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2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2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33" applyNumberFormat="1" applyFont="1" applyFill="1" applyBorder="1" applyAlignment="1">
      <alignment horizontal="center" vertical="center"/>
    </xf>
    <xf numFmtId="0" fontId="5" fillId="0" borderId="11" xfId="33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5" fillId="34" borderId="9" xfId="0" applyNumberFormat="1" applyFont="1" applyFill="1" applyBorder="1" applyAlignment="1" applyProtection="1">
      <alignment horizontal="left" vertical="center"/>
      <protection/>
    </xf>
    <xf numFmtId="0" fontId="5" fillId="34" borderId="9" xfId="0" applyFont="1" applyFill="1" applyBorder="1" applyAlignment="1">
      <alignment vertical="center"/>
    </xf>
    <xf numFmtId="2" fontId="5" fillId="34" borderId="9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/>
    </xf>
    <xf numFmtId="2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>
      <alignment vertical="center"/>
    </xf>
    <xf numFmtId="2" fontId="5" fillId="34" borderId="9" xfId="0" applyNumberFormat="1" applyFont="1" applyFill="1" applyBorder="1" applyAlignment="1">
      <alignment horizontal="left" vertical="center"/>
    </xf>
    <xf numFmtId="0" fontId="5" fillId="34" borderId="9" xfId="0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 applyProtection="1">
      <alignment horizontal="center" vertical="center" wrapText="1"/>
      <protection/>
    </xf>
    <xf numFmtId="49" fontId="5" fillId="34" borderId="9" xfId="0" applyNumberFormat="1" applyFont="1" applyFill="1" applyBorder="1" applyAlignment="1">
      <alignment horizontal="center" vertical="center" wrapText="1"/>
    </xf>
    <xf numFmtId="0" fontId="5" fillId="34" borderId="9" xfId="33" applyNumberFormat="1" applyFont="1" applyFill="1" applyBorder="1" applyAlignment="1">
      <alignment horizontal="left" vertical="center"/>
    </xf>
    <xf numFmtId="2" fontId="5" fillId="34" borderId="12" xfId="0" applyNumberFormat="1" applyFont="1" applyFill="1" applyBorder="1" applyAlignment="1">
      <alignment horizontal="center" vertical="center" wrapText="1"/>
    </xf>
    <xf numFmtId="2" fontId="5" fillId="34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5" fillId="34" borderId="0" xfId="0" applyFont="1" applyFill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9" fillId="0" borderId="0" xfId="0" applyNumberFormat="1" applyFont="1" applyFill="1" applyAlignment="1" applyProtection="1">
      <alignment horizontal="left" vertical="top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>
      <alignment horizont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5" fillId="33" borderId="9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D5" sqref="D5:F5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8" customFormat="1" ht="8.25" customHeight="1">
      <c r="A1" s="45"/>
      <c r="B1" s="45"/>
      <c r="C1" s="45"/>
      <c r="D1" s="49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s="68" customFormat="1" ht="156" customHeight="1">
      <c r="A2" s="94" t="s">
        <v>0</v>
      </c>
      <c r="B2" s="94"/>
      <c r="C2" s="94"/>
      <c r="D2" s="94"/>
      <c r="E2" s="94"/>
      <c r="F2" s="9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s="68" customFormat="1" ht="47.25" customHeight="1">
      <c r="A3" s="94"/>
      <c r="B3" s="94"/>
      <c r="C3" s="94"/>
      <c r="D3" s="94"/>
      <c r="E3" s="94"/>
      <c r="F3" s="94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s="68" customFormat="1" ht="41.25" customHeight="1">
      <c r="A4" s="46"/>
      <c r="B4" s="47"/>
      <c r="C4" s="45"/>
      <c r="D4"/>
      <c r="E4" s="45"/>
      <c r="F4" s="48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s="68" customFormat="1" ht="25.5" customHeight="1">
      <c r="A5" s="92"/>
      <c r="B5" s="45"/>
      <c r="C5" s="93" t="s">
        <v>1</v>
      </c>
      <c r="D5" s="95" t="s">
        <v>2</v>
      </c>
      <c r="E5" s="95"/>
      <c r="F5" s="9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s="68" customFormat="1" ht="20.25" customHeight="1">
      <c r="A6"/>
      <c r="B6"/>
      <c r="C6"/>
      <c r="D6" s="6"/>
      <c r="E6" s="6"/>
      <c r="F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s="68" customFormat="1" ht="20.25" customHeight="1">
      <c r="A7"/>
      <c r="B7"/>
      <c r="C7" s="6"/>
      <c r="D7" s="6"/>
      <c r="E7" s="6"/>
      <c r="F7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s="68" customFormat="1" ht="20.25" customHeight="1">
      <c r="A8"/>
      <c r="B8"/>
      <c r="C8"/>
      <c r="D8"/>
      <c r="E8"/>
      <c r="F8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s="68" customFormat="1" ht="20.25" customHeight="1">
      <c r="A9"/>
      <c r="B9"/>
      <c r="C9"/>
      <c r="D9"/>
      <c r="E9"/>
      <c r="F9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256" s="68" customFormat="1" ht="20.25" customHeight="1">
      <c r="A10"/>
      <c r="B10"/>
      <c r="C10"/>
      <c r="D10"/>
      <c r="E10"/>
      <c r="F10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s="68" customFormat="1" ht="20.25" customHeight="1">
      <c r="A11"/>
      <c r="B11"/>
      <c r="C11"/>
      <c r="D11"/>
      <c r="E11"/>
      <c r="F11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s="68" customFormat="1" ht="20.25" customHeight="1">
      <c r="A12"/>
      <c r="B12"/>
      <c r="C12"/>
      <c r="D12"/>
      <c r="E12"/>
      <c r="F12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s="68" customFormat="1" ht="20.25" customHeight="1">
      <c r="A13"/>
      <c r="B13"/>
      <c r="C13"/>
      <c r="D13"/>
      <c r="E13"/>
      <c r="F13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56" s="68" customFormat="1" ht="20.25" customHeight="1">
      <c r="A14"/>
      <c r="B14"/>
      <c r="C14"/>
      <c r="D14"/>
      <c r="E14"/>
      <c r="F1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s="68" customFormat="1" ht="20.25" customHeight="1">
      <c r="A15"/>
      <c r="B15"/>
      <c r="C15"/>
      <c r="D15"/>
      <c r="E15"/>
      <c r="F15"/>
      <c r="G15" s="47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1:256" s="68" customFormat="1" ht="20.25" customHeight="1">
      <c r="A16"/>
      <c r="B16"/>
      <c r="C16"/>
      <c r="D16"/>
      <c r="E16"/>
      <c r="F16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s="68" customFormat="1" ht="20.25" customHeight="1">
      <c r="A17"/>
      <c r="B17"/>
      <c r="C17"/>
      <c r="D17"/>
      <c r="E17"/>
      <c r="F17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s="68" customFormat="1" ht="20.25" customHeight="1">
      <c r="A18"/>
      <c r="B18"/>
      <c r="C18"/>
      <c r="D18"/>
      <c r="E18"/>
      <c r="F18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s="68" customFormat="1" ht="20.25" customHeight="1">
      <c r="A19"/>
      <c r="B19"/>
      <c r="C19"/>
      <c r="D19"/>
      <c r="E19"/>
      <c r="F19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s="68" customFormat="1" ht="20.25" customHeight="1">
      <c r="A20"/>
      <c r="B20"/>
      <c r="C20"/>
      <c r="D20"/>
      <c r="E20"/>
      <c r="F20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s="68" customFormat="1" ht="20.25" customHeight="1">
      <c r="A21"/>
      <c r="B21"/>
      <c r="C21"/>
      <c r="D21"/>
      <c r="E21"/>
      <c r="F21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s="68" customFormat="1" ht="20.25" customHeight="1">
      <c r="A22"/>
      <c r="B22"/>
      <c r="C22"/>
      <c r="D22"/>
      <c r="E22"/>
      <c r="F22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s="68" customFormat="1" ht="20.25" customHeight="1">
      <c r="A23"/>
      <c r="B23"/>
      <c r="C23"/>
      <c r="D23"/>
      <c r="E23"/>
      <c r="F23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s="68" customFormat="1" ht="20.25" customHeight="1">
      <c r="A24"/>
      <c r="B24"/>
      <c r="C24"/>
      <c r="D24"/>
      <c r="E24"/>
      <c r="F24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s="68" customFormat="1" ht="20.25" customHeight="1">
      <c r="A25"/>
      <c r="B25"/>
      <c r="C25"/>
      <c r="D25"/>
      <c r="E25"/>
      <c r="F2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s="68" customFormat="1" ht="20.25" customHeight="1">
      <c r="A26"/>
      <c r="B26"/>
      <c r="C26"/>
      <c r="D26"/>
      <c r="E26"/>
      <c r="F26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256" s="68" customFormat="1" ht="20.25" customHeight="1">
      <c r="A27"/>
      <c r="B27"/>
      <c r="C27"/>
      <c r="D27"/>
      <c r="E27"/>
      <c r="F27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1:256" s="68" customFormat="1" ht="20.25" customHeight="1">
      <c r="A28"/>
      <c r="B28"/>
      <c r="C28"/>
      <c r="D28"/>
      <c r="E28"/>
      <c r="F28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1:256" s="68" customFormat="1" ht="20.25" customHeight="1">
      <c r="A29"/>
      <c r="B29"/>
      <c r="C29"/>
      <c r="D29"/>
      <c r="E29"/>
      <c r="F29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1:256" s="68" customFormat="1" ht="20.25" customHeight="1">
      <c r="A30"/>
      <c r="B30"/>
      <c r="C30"/>
      <c r="D30"/>
      <c r="E30"/>
      <c r="F30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68" customFormat="1" ht="20.25" customHeight="1">
      <c r="A31"/>
      <c r="B31"/>
      <c r="C31"/>
      <c r="D31"/>
      <c r="E31"/>
      <c r="F31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s="68" customFormat="1" ht="20.25" customHeight="1">
      <c r="A32"/>
      <c r="B32"/>
      <c r="C32"/>
      <c r="D32"/>
      <c r="E32"/>
      <c r="F3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1:256" s="68" customFormat="1" ht="20.25" customHeight="1">
      <c r="A33"/>
      <c r="B33"/>
      <c r="C33"/>
      <c r="D33"/>
      <c r="E33"/>
      <c r="F33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</row>
    <row r="34" spans="1:256" s="68" customFormat="1" ht="19.5" customHeight="1">
      <c r="A34" s="46"/>
      <c r="B34" s="47"/>
      <c r="C34" s="47"/>
      <c r="D34" s="47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256" s="68" customFormat="1" ht="19.5" customHeight="1">
      <c r="A35" s="46"/>
      <c r="B35" s="47"/>
      <c r="C35" s="47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</row>
    <row r="36" spans="1:256" s="68" customFormat="1" ht="19.5" customHeight="1">
      <c r="A36" s="46"/>
      <c r="B36" s="47"/>
      <c r="C36" s="47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256" ht="19.5" customHeight="1">
      <c r="A37" s="45"/>
      <c r="B37" s="47"/>
      <c r="C37" s="47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</sheetData>
  <sheetProtection/>
  <mergeCells count="3">
    <mergeCell ref="A2:F2"/>
    <mergeCell ref="A3:F3"/>
    <mergeCell ref="D5:F5"/>
  </mergeCells>
  <printOptions horizontalCentered="1" verticalCentered="1"/>
  <pageMargins left="0.39" right="0.39" top="1.18" bottom="0.39" header="0.39" footer="0.2399999999999999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zoomScalePageLayoutView="0" workbookViewId="0" topLeftCell="A1">
      <selection activeCell="I11" sqref="I1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101" t="s">
        <v>201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</row>
    <row r="2" spans="1:34" ht="19.5" customHeight="1">
      <c r="A2" s="1" t="s">
        <v>35</v>
      </c>
      <c r="B2" s="10"/>
      <c r="C2" s="1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32" t="s">
        <v>159</v>
      </c>
    </row>
    <row r="3" spans="1:34" ht="21.75" customHeight="1">
      <c r="A3" s="111" t="s">
        <v>160</v>
      </c>
      <c r="B3" s="111" t="s">
        <v>161</v>
      </c>
      <c r="C3" s="111" t="s">
        <v>162</v>
      </c>
      <c r="D3" s="111" t="s">
        <v>181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</row>
    <row r="4" spans="1:34" ht="21.75" customHeight="1">
      <c r="A4" s="111"/>
      <c r="B4" s="111"/>
      <c r="C4" s="111"/>
      <c r="D4" s="111" t="s">
        <v>208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 t="s">
        <v>209</v>
      </c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 t="s">
        <v>210</v>
      </c>
      <c r="AC4" s="111"/>
      <c r="AD4" s="111"/>
      <c r="AE4" s="111"/>
      <c r="AF4" s="111"/>
      <c r="AG4" s="111"/>
      <c r="AH4" s="111"/>
    </row>
    <row r="5" spans="1:34" ht="89.25" customHeight="1">
      <c r="A5" s="111"/>
      <c r="B5" s="111"/>
      <c r="C5" s="111"/>
      <c r="D5" s="2" t="s">
        <v>211</v>
      </c>
      <c r="E5" s="2" t="s">
        <v>212</v>
      </c>
      <c r="F5" s="2" t="s">
        <v>213</v>
      </c>
      <c r="G5" s="2" t="s">
        <v>214</v>
      </c>
      <c r="H5" s="2" t="s">
        <v>215</v>
      </c>
      <c r="I5" s="2" t="s">
        <v>216</v>
      </c>
      <c r="J5" s="2" t="s">
        <v>217</v>
      </c>
      <c r="K5" s="2" t="s">
        <v>218</v>
      </c>
      <c r="L5" s="2" t="s">
        <v>219</v>
      </c>
      <c r="M5" s="2" t="s">
        <v>220</v>
      </c>
      <c r="N5" s="2" t="s">
        <v>199</v>
      </c>
      <c r="O5" s="2" t="s">
        <v>221</v>
      </c>
      <c r="P5" s="2" t="s">
        <v>211</v>
      </c>
      <c r="Q5" s="2" t="s">
        <v>222</v>
      </c>
      <c r="R5" s="2" t="s">
        <v>223</v>
      </c>
      <c r="S5" s="2" t="s">
        <v>224</v>
      </c>
      <c r="T5" s="2" t="s">
        <v>225</v>
      </c>
      <c r="U5" s="2" t="s">
        <v>226</v>
      </c>
      <c r="V5" s="2" t="s">
        <v>227</v>
      </c>
      <c r="W5" s="2" t="s">
        <v>228</v>
      </c>
      <c r="X5" s="2" t="s">
        <v>229</v>
      </c>
      <c r="Y5" s="2" t="s">
        <v>230</v>
      </c>
      <c r="Z5" s="2" t="s">
        <v>231</v>
      </c>
      <c r="AA5" s="2" t="s">
        <v>232</v>
      </c>
      <c r="AB5" s="2" t="s">
        <v>211</v>
      </c>
      <c r="AC5" s="8" t="s">
        <v>233</v>
      </c>
      <c r="AD5" s="8" t="s">
        <v>234</v>
      </c>
      <c r="AE5" s="8" t="s">
        <v>235</v>
      </c>
      <c r="AF5" s="8" t="s">
        <v>236</v>
      </c>
      <c r="AG5" s="8" t="s">
        <v>237</v>
      </c>
      <c r="AH5" s="8" t="s">
        <v>238</v>
      </c>
    </row>
    <row r="6" spans="1:34" ht="19.5" customHeight="1">
      <c r="A6" s="25" t="s">
        <v>170</v>
      </c>
      <c r="B6" s="26" t="s">
        <v>170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  <c r="Y6" s="26">
        <v>23</v>
      </c>
      <c r="Z6" s="26">
        <v>24</v>
      </c>
      <c r="AA6" s="26">
        <v>25</v>
      </c>
      <c r="AB6" s="26">
        <v>26</v>
      </c>
      <c r="AC6" s="26">
        <v>27</v>
      </c>
      <c r="AD6" s="26">
        <v>28</v>
      </c>
      <c r="AE6" s="26">
        <v>29</v>
      </c>
      <c r="AF6" s="26">
        <v>30</v>
      </c>
      <c r="AG6" s="26">
        <v>31</v>
      </c>
      <c r="AH6" s="26">
        <v>32</v>
      </c>
    </row>
    <row r="7" spans="1:36" ht="23.25" customHeight="1">
      <c r="A7" s="27" t="s">
        <v>191</v>
      </c>
      <c r="B7" s="28" t="s">
        <v>205</v>
      </c>
      <c r="C7" s="29">
        <f>692.23-C8-C9</f>
        <v>608.92</v>
      </c>
      <c r="D7" s="29"/>
      <c r="E7" s="29">
        <v>2351.21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>
        <v>17.94</v>
      </c>
      <c r="AI7" s="6"/>
      <c r="AJ7" s="6"/>
    </row>
    <row r="8" spans="1:35" ht="19.5" customHeight="1">
      <c r="A8" s="27" t="s">
        <v>191</v>
      </c>
      <c r="B8" s="28" t="s">
        <v>206</v>
      </c>
      <c r="C8" s="29">
        <v>30.19</v>
      </c>
      <c r="D8" s="30"/>
      <c r="E8" s="31"/>
      <c r="F8" s="30"/>
      <c r="G8" s="30"/>
      <c r="H8" s="30"/>
      <c r="I8" s="30"/>
      <c r="J8" s="30"/>
      <c r="K8" s="29">
        <v>30.19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  <c r="AI8" s="6"/>
    </row>
    <row r="9" spans="1:35" ht="19.5" customHeight="1">
      <c r="A9" s="27" t="s">
        <v>191</v>
      </c>
      <c r="B9" s="28" t="s">
        <v>207</v>
      </c>
      <c r="C9" s="29">
        <v>53.12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29">
        <v>53.12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6"/>
    </row>
    <row r="10" spans="1:34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2:30" ht="19.5" customHeight="1">
      <c r="B13" s="6"/>
      <c r="C13" s="6"/>
      <c r="D13" s="6"/>
      <c r="E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U13" s="6"/>
      <c r="Z13" s="6"/>
      <c r="AA13" s="6"/>
      <c r="AB13" s="6"/>
      <c r="AC13" s="6"/>
      <c r="AD13" s="6"/>
    </row>
    <row r="14" spans="2:37" ht="19.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4" ht="19.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2:34" ht="19.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9.5" customHeight="1">
      <c r="A17" s="10"/>
      <c r="B17" s="19"/>
      <c r="C17" s="1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2:17" ht="19.5" customHeight="1">
      <c r="B18" s="6"/>
      <c r="C18" s="6"/>
      <c r="H18" s="6"/>
      <c r="Q18" s="6"/>
    </row>
    <row r="19" spans="2:17" ht="19.5" customHeight="1">
      <c r="B19" s="6"/>
      <c r="C19" s="6"/>
      <c r="M19" s="6"/>
      <c r="Q19" s="6"/>
    </row>
    <row r="20" spans="1:34" ht="19.5" customHeight="1">
      <c r="A20" s="10"/>
      <c r="B20" s="19"/>
      <c r="C20" s="1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3:6" ht="19.5" customHeight="1">
      <c r="C21" s="6"/>
      <c r="F21" s="6"/>
    </row>
    <row r="22" ht="19.5" customHeight="1">
      <c r="C22" s="6"/>
    </row>
    <row r="23" ht="19.5" customHeight="1"/>
    <row r="24" ht="19.5" customHeight="1"/>
    <row r="25" spans="1:34" ht="19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zoomScalePageLayoutView="0" workbookViewId="0" topLeftCell="A1">
      <selection activeCell="C11" sqref="C1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117" t="s">
        <v>269</v>
      </c>
      <c r="B1" s="101"/>
      <c r="C1" s="101"/>
      <c r="D1" s="101"/>
      <c r="E1" s="101"/>
    </row>
    <row r="2" spans="1:5" ht="19.5" customHeight="1">
      <c r="A2" s="1" t="s">
        <v>35</v>
      </c>
      <c r="B2" s="10"/>
      <c r="C2" s="11"/>
      <c r="D2" s="20"/>
      <c r="E2" s="21" t="s">
        <v>159</v>
      </c>
    </row>
    <row r="3" spans="1:5" ht="30" customHeight="1">
      <c r="A3" s="105" t="s">
        <v>160</v>
      </c>
      <c r="B3" s="104" t="s">
        <v>161</v>
      </c>
      <c r="C3" s="104" t="s">
        <v>239</v>
      </c>
      <c r="D3" s="104"/>
      <c r="E3" s="104"/>
    </row>
    <row r="4" spans="1:5" ht="30" customHeight="1">
      <c r="A4" s="105"/>
      <c r="B4" s="112"/>
      <c r="C4" s="22" t="s">
        <v>162</v>
      </c>
      <c r="D4" s="12" t="s">
        <v>181</v>
      </c>
      <c r="E4" s="12" t="s">
        <v>182</v>
      </c>
    </row>
    <row r="5" spans="1:5" ht="19.5" customHeight="1">
      <c r="A5" s="13" t="s">
        <v>170</v>
      </c>
      <c r="B5" s="14" t="s">
        <v>170</v>
      </c>
      <c r="C5" s="14">
        <v>1</v>
      </c>
      <c r="D5" s="15">
        <v>2</v>
      </c>
      <c r="E5" s="16">
        <v>3</v>
      </c>
    </row>
    <row r="6" spans="1:5" ht="23.25" customHeight="1">
      <c r="A6" s="5" t="s">
        <v>171</v>
      </c>
      <c r="B6" s="23"/>
      <c r="C6" s="24" t="s">
        <v>162</v>
      </c>
      <c r="D6" s="113" t="s">
        <v>262</v>
      </c>
      <c r="E6" s="114" t="s">
        <v>263</v>
      </c>
    </row>
    <row r="7" spans="1:6" ht="19.5" customHeight="1">
      <c r="A7" s="118" t="s">
        <v>270</v>
      </c>
      <c r="B7" s="116"/>
      <c r="C7" s="116"/>
      <c r="D7" s="116"/>
      <c r="E7" s="116"/>
      <c r="F7" s="6"/>
    </row>
    <row r="8" spans="1:6" ht="19.5" customHeight="1">
      <c r="A8" s="6"/>
      <c r="B8" s="6"/>
      <c r="C8" s="6"/>
      <c r="D8" s="6"/>
      <c r="F8" s="6"/>
    </row>
    <row r="9" spans="1:6" ht="19.5" customHeight="1">
      <c r="A9" s="6"/>
      <c r="B9" s="6"/>
      <c r="C9" s="6"/>
      <c r="D9" s="6"/>
      <c r="E9" s="6"/>
      <c r="F9" s="6"/>
    </row>
    <row r="10" spans="1:6" ht="19.5" customHeight="1">
      <c r="A10" s="6"/>
      <c r="B10" s="6"/>
      <c r="C10" s="6"/>
      <c r="D10" s="6"/>
      <c r="E10" s="6"/>
      <c r="F10" s="6"/>
    </row>
    <row r="11" spans="1:4" ht="19.5" customHeight="1">
      <c r="A11" s="6"/>
      <c r="B11" s="6"/>
      <c r="C11" s="6"/>
      <c r="D11" s="6"/>
    </row>
    <row r="12" spans="2:3" ht="19.5" customHeight="1">
      <c r="B12" s="6"/>
      <c r="C12" s="6"/>
    </row>
    <row r="13" spans="2:3" ht="19.5" customHeight="1">
      <c r="B13" s="6"/>
      <c r="C13" s="6"/>
    </row>
    <row r="14" spans="2:3" ht="19.5" customHeight="1">
      <c r="B14" s="6"/>
      <c r="C14" s="6"/>
    </row>
    <row r="15" spans="2:4" ht="19.5" customHeight="1">
      <c r="B15" s="6"/>
      <c r="C15" s="6"/>
      <c r="D15" s="6"/>
    </row>
    <row r="16" spans="1:4" ht="19.5" customHeight="1">
      <c r="A16" s="10"/>
      <c r="B16" s="19"/>
      <c r="C16" s="10"/>
      <c r="D16" s="10"/>
    </row>
    <row r="17" spans="2:4" ht="19.5" customHeight="1">
      <c r="B17" s="6"/>
      <c r="D17" s="6"/>
    </row>
    <row r="18" ht="19.5" customHeight="1">
      <c r="B18" s="6"/>
    </row>
    <row r="19" spans="1:4" ht="19.5" customHeight="1">
      <c r="A19" s="10"/>
      <c r="B19" s="19"/>
      <c r="C19" s="10"/>
      <c r="D19" s="10"/>
    </row>
    <row r="20" ht="19.5" customHeight="1"/>
    <row r="21" ht="19.5" customHeight="1"/>
    <row r="22" ht="19.5" customHeight="1"/>
    <row r="23" ht="19.5" customHeight="1"/>
    <row r="24" spans="1:4" ht="19.5" customHeight="1">
      <c r="A24" s="10"/>
      <c r="B24" s="10"/>
      <c r="C24" s="10"/>
      <c r="D24" s="10"/>
    </row>
  </sheetData>
  <sheetProtection/>
  <mergeCells count="5">
    <mergeCell ref="A1:E1"/>
    <mergeCell ref="C3:E3"/>
    <mergeCell ref="A3:A4"/>
    <mergeCell ref="B3:B4"/>
    <mergeCell ref="A7:E7"/>
  </mergeCells>
  <printOptions horizontalCentered="1"/>
  <pageMargins left="0.7900000000000001" right="0.7900000000000001" top="1.18" bottom="0.39" header="0.51" footer="0.51"/>
  <pageSetup fitToHeight="999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G11" sqref="G11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117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9.5" customHeight="1">
      <c r="A2" s="1" t="s">
        <v>35</v>
      </c>
      <c r="B2" s="6"/>
      <c r="F2" s="9"/>
      <c r="G2" s="10"/>
      <c r="H2" s="11"/>
      <c r="I2" s="20"/>
      <c r="K2" s="21" t="s">
        <v>159</v>
      </c>
    </row>
    <row r="3" spans="1:11" ht="12" customHeight="1">
      <c r="A3" s="105" t="s">
        <v>240</v>
      </c>
      <c r="B3" s="105"/>
      <c r="C3" s="105"/>
      <c r="D3" s="105"/>
      <c r="E3" s="105"/>
      <c r="F3" s="105" t="s">
        <v>241</v>
      </c>
      <c r="G3" s="105"/>
      <c r="H3" s="105"/>
      <c r="I3" s="105"/>
      <c r="J3" s="105"/>
      <c r="K3" s="105" t="s">
        <v>242</v>
      </c>
    </row>
    <row r="4" spans="1:11" ht="12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25.5" customHeight="1">
      <c r="A5" s="13" t="s">
        <v>162</v>
      </c>
      <c r="B5" s="14" t="s">
        <v>243</v>
      </c>
      <c r="C5" s="14" t="s">
        <v>244</v>
      </c>
      <c r="D5" s="15" t="s">
        <v>245</v>
      </c>
      <c r="E5" s="16" t="s">
        <v>246</v>
      </c>
      <c r="F5" s="13" t="s">
        <v>162</v>
      </c>
      <c r="G5" s="14" t="s">
        <v>243</v>
      </c>
      <c r="H5" s="14" t="s">
        <v>244</v>
      </c>
      <c r="I5" s="15" t="s">
        <v>245</v>
      </c>
      <c r="J5" s="16" t="s">
        <v>246</v>
      </c>
      <c r="K5" s="105"/>
    </row>
    <row r="6" spans="1:11" ht="17.25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05"/>
    </row>
    <row r="7" spans="1:11" ht="23.25" customHeight="1">
      <c r="A7" s="17" t="s">
        <v>247</v>
      </c>
      <c r="B7" s="114" t="s">
        <v>265</v>
      </c>
      <c r="C7" s="114" t="s">
        <v>265</v>
      </c>
      <c r="D7" s="114" t="s">
        <v>265</v>
      </c>
      <c r="E7" s="114" t="s">
        <v>265</v>
      </c>
      <c r="F7" s="114" t="s">
        <v>265</v>
      </c>
      <c r="G7" s="114" t="s">
        <v>265</v>
      </c>
      <c r="H7" s="114" t="s">
        <v>265</v>
      </c>
      <c r="I7" s="114" t="s">
        <v>265</v>
      </c>
      <c r="J7" s="114" t="s">
        <v>265</v>
      </c>
      <c r="K7" s="115" t="s">
        <v>264</v>
      </c>
    </row>
    <row r="8" spans="1:11" ht="19.5" customHeight="1">
      <c r="A8" s="118" t="s">
        <v>267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0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2:11" ht="19.5" customHeight="1"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2:11" ht="19.5" customHeight="1">
      <c r="B13" s="6"/>
      <c r="C13" s="6"/>
      <c r="D13" s="6"/>
      <c r="E13" s="6"/>
      <c r="G13" s="6"/>
      <c r="H13" s="6"/>
      <c r="I13" s="6"/>
      <c r="K13" s="6"/>
    </row>
    <row r="14" spans="3:10" ht="19.5" customHeight="1">
      <c r="C14" s="6"/>
      <c r="D14" s="6"/>
      <c r="E14" s="6"/>
      <c r="F14" s="6"/>
      <c r="G14" s="6"/>
      <c r="H14" s="6"/>
      <c r="I14" s="6"/>
      <c r="J14" s="6"/>
    </row>
    <row r="15" spans="3:9" ht="19.5" customHeight="1">
      <c r="C15" s="6"/>
      <c r="D15" s="6"/>
      <c r="E15" s="6"/>
      <c r="G15" s="6"/>
      <c r="H15" s="6"/>
      <c r="I15" s="6"/>
    </row>
    <row r="16" spans="4:11" ht="19.5" customHeight="1">
      <c r="D16" s="6"/>
      <c r="E16" s="6"/>
      <c r="F16" s="6"/>
      <c r="G16" s="6"/>
      <c r="H16" s="6"/>
      <c r="I16" s="6"/>
      <c r="J16" s="6"/>
      <c r="K16" s="6"/>
    </row>
    <row r="17" spans="5:9" ht="19.5" customHeight="1">
      <c r="E17" s="6"/>
      <c r="F17" s="19"/>
      <c r="G17" s="19"/>
      <c r="H17" s="19"/>
      <c r="I17" s="19"/>
    </row>
    <row r="18" spans="4:9" ht="19.5" customHeight="1">
      <c r="D18" s="6"/>
      <c r="E18" s="6"/>
      <c r="F18" s="6"/>
      <c r="G18" s="6"/>
      <c r="H18" s="6"/>
      <c r="I18" s="6"/>
    </row>
    <row r="19" spans="6:9" ht="19.5" customHeight="1">
      <c r="F19" s="6"/>
      <c r="G19" s="6"/>
      <c r="I19" s="6"/>
    </row>
    <row r="20" spans="5:9" ht="19.5" customHeight="1">
      <c r="E20" s="6"/>
      <c r="F20" s="19"/>
      <c r="G20" s="19"/>
      <c r="H20" s="10"/>
      <c r="I20" s="10"/>
    </row>
    <row r="21" ht="19.5" customHeight="1">
      <c r="G21" s="6"/>
    </row>
    <row r="22" ht="19.5" customHeight="1">
      <c r="F22" s="6"/>
    </row>
    <row r="23" ht="19.5" customHeight="1">
      <c r="H23" s="6"/>
    </row>
    <row r="24" ht="19.5" customHeight="1"/>
    <row r="25" spans="6:9" ht="19.5" customHeight="1">
      <c r="F25" s="10"/>
      <c r="G25" s="19"/>
      <c r="H25" s="19"/>
      <c r="I25" s="10"/>
    </row>
    <row r="29" ht="12.75" customHeight="1">
      <c r="K29" s="6"/>
    </row>
  </sheetData>
  <sheetProtection/>
  <mergeCells count="5">
    <mergeCell ref="A1:K1"/>
    <mergeCell ref="K3:K6"/>
    <mergeCell ref="A3:E4"/>
    <mergeCell ref="F3:J4"/>
    <mergeCell ref="A8:K8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C1">
      <selection activeCell="L10" sqref="L10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101" t="s">
        <v>248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25.5" customHeight="1">
      <c r="A2" s="1" t="s">
        <v>35</v>
      </c>
      <c r="Q2" s="7" t="s">
        <v>159</v>
      </c>
    </row>
    <row r="3" spans="1:17" ht="28.5" customHeight="1">
      <c r="A3" s="111" t="s">
        <v>175</v>
      </c>
      <c r="B3" s="111" t="s">
        <v>249</v>
      </c>
      <c r="C3" s="111" t="s">
        <v>250</v>
      </c>
      <c r="D3" s="111" t="s">
        <v>251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ht="28.5" customHeight="1">
      <c r="A4" s="111"/>
      <c r="B4" s="111"/>
      <c r="C4" s="111"/>
      <c r="D4" s="111" t="s">
        <v>252</v>
      </c>
      <c r="E4" s="111" t="s">
        <v>253</v>
      </c>
      <c r="F4" s="111"/>
      <c r="G4" s="111"/>
      <c r="H4" s="111" t="s">
        <v>254</v>
      </c>
      <c r="I4" s="111" t="s">
        <v>255</v>
      </c>
      <c r="J4" s="111" t="s">
        <v>186</v>
      </c>
      <c r="K4" s="111"/>
      <c r="L4" s="111"/>
      <c r="M4" s="111"/>
      <c r="N4" s="111"/>
      <c r="O4" s="111"/>
      <c r="P4" s="111"/>
      <c r="Q4" s="111"/>
    </row>
    <row r="5" spans="1:17" ht="26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 t="s">
        <v>256</v>
      </c>
      <c r="K5" s="111" t="s">
        <v>166</v>
      </c>
      <c r="L5" s="111" t="s">
        <v>167</v>
      </c>
      <c r="M5" s="111" t="s">
        <v>257</v>
      </c>
      <c r="N5" s="111"/>
      <c r="O5" s="111"/>
      <c r="P5" s="111"/>
      <c r="Q5" s="111"/>
    </row>
    <row r="6" spans="1:17" ht="68.25" customHeight="1">
      <c r="A6" s="111"/>
      <c r="B6" s="111"/>
      <c r="C6" s="111"/>
      <c r="D6" s="111"/>
      <c r="E6" s="2" t="s">
        <v>211</v>
      </c>
      <c r="F6" s="2" t="s">
        <v>163</v>
      </c>
      <c r="G6" s="2" t="s">
        <v>164</v>
      </c>
      <c r="H6" s="111"/>
      <c r="I6" s="111"/>
      <c r="J6" s="111"/>
      <c r="K6" s="111"/>
      <c r="L6" s="111"/>
      <c r="M6" s="2" t="s">
        <v>211</v>
      </c>
      <c r="N6" s="2" t="s">
        <v>258</v>
      </c>
      <c r="O6" s="2" t="s">
        <v>259</v>
      </c>
      <c r="P6" s="2" t="s">
        <v>260</v>
      </c>
      <c r="Q6" s="2" t="s">
        <v>261</v>
      </c>
    </row>
    <row r="7" spans="1:17" ht="20.25" customHeight="1">
      <c r="A7" s="3" t="s">
        <v>170</v>
      </c>
      <c r="B7" s="4" t="s">
        <v>170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8">
        <v>15</v>
      </c>
    </row>
    <row r="8" spans="1:17" s="119" customFormat="1" ht="23.25" customHeight="1">
      <c r="A8" s="5"/>
      <c r="B8" s="5"/>
      <c r="C8" s="5"/>
      <c r="D8" s="120" t="s">
        <v>265</v>
      </c>
      <c r="E8" s="120" t="s">
        <v>265</v>
      </c>
      <c r="F8" s="120" t="s">
        <v>265</v>
      </c>
      <c r="G8" s="120" t="s">
        <v>265</v>
      </c>
      <c r="H8" s="120" t="s">
        <v>265</v>
      </c>
      <c r="I8" s="120" t="s">
        <v>265</v>
      </c>
      <c r="J8" s="120" t="s">
        <v>265</v>
      </c>
      <c r="K8" s="120" t="s">
        <v>265</v>
      </c>
      <c r="L8" s="120" t="s">
        <v>265</v>
      </c>
      <c r="M8" s="120" t="s">
        <v>265</v>
      </c>
      <c r="N8" s="120" t="s">
        <v>265</v>
      </c>
      <c r="O8" s="120" t="s">
        <v>265</v>
      </c>
      <c r="P8" s="120" t="s">
        <v>265</v>
      </c>
      <c r="Q8" s="120" t="s">
        <v>265</v>
      </c>
    </row>
    <row r="9" spans="1:17" ht="17.25" customHeight="1">
      <c r="A9" s="6"/>
      <c r="C9" s="118" t="s">
        <v>268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12.75" customHeight="1">
      <c r="A10" s="6"/>
      <c r="B10" s="6"/>
      <c r="E10" s="6"/>
      <c r="F10" s="6"/>
      <c r="G10" s="6"/>
      <c r="H10" s="6"/>
      <c r="I10" s="6"/>
      <c r="J10" s="6"/>
      <c r="K10" s="6"/>
      <c r="L10" s="6"/>
      <c r="N10" s="6"/>
      <c r="O10" s="6"/>
      <c r="P10" s="6"/>
      <c r="Q10" s="6"/>
    </row>
    <row r="11" spans="2:17" ht="12.75" customHeight="1">
      <c r="B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  <c r="Q11" s="6"/>
    </row>
    <row r="12" spans="3:17" ht="12.75" customHeight="1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4:17" ht="12.75" customHeight="1">
      <c r="D13" s="6"/>
      <c r="E13" s="6"/>
      <c r="F13" s="6"/>
      <c r="G13" s="6"/>
      <c r="I13" s="6"/>
      <c r="J13" s="6"/>
      <c r="L13" s="6"/>
      <c r="M13" s="6"/>
      <c r="N13" s="6"/>
      <c r="P13" s="6"/>
      <c r="Q13" s="6"/>
    </row>
    <row r="14" spans="4:18" ht="12.75" customHeight="1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R14" s="6"/>
    </row>
    <row r="15" spans="4:18" ht="12.75" customHeight="1">
      <c r="D15" s="6"/>
      <c r="E15" s="6"/>
      <c r="F15" s="6"/>
      <c r="H15" s="6"/>
      <c r="I15" s="6"/>
      <c r="J15" s="6"/>
      <c r="K15" s="6"/>
      <c r="L15" s="6"/>
      <c r="M15" s="6"/>
      <c r="N15" s="6"/>
      <c r="O15" s="6"/>
      <c r="R15" s="6"/>
    </row>
    <row r="16" spans="4:14" ht="12.75" customHeight="1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4:20" ht="12.75" customHeight="1">
      <c r="D17" s="6"/>
      <c r="K17" s="6"/>
      <c r="L17" s="6"/>
      <c r="M17" s="6"/>
      <c r="R17" s="6"/>
      <c r="S17" s="6"/>
      <c r="T17" s="6"/>
    </row>
    <row r="18" spans="9:20" ht="12.75" customHeight="1">
      <c r="I18" s="6"/>
      <c r="J18" s="6"/>
      <c r="K18" s="6"/>
      <c r="S18" s="6"/>
      <c r="T18" s="6"/>
    </row>
    <row r="19" ht="12.75" customHeight="1"/>
    <row r="20" ht="12.75" customHeight="1"/>
    <row r="21" ht="12.75" customHeight="1"/>
    <row r="22" ht="12.75" customHeight="1">
      <c r="D22" s="6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6"/>
    </row>
  </sheetData>
  <sheetProtection/>
  <mergeCells count="15">
    <mergeCell ref="J5:J6"/>
    <mergeCell ref="K5:K6"/>
    <mergeCell ref="L5:L6"/>
    <mergeCell ref="E4:G5"/>
    <mergeCell ref="C9:Q9"/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</mergeCells>
  <printOptions horizontalCentered="1"/>
  <pageMargins left="0.39" right="0.39" top="1.18" bottom="0.39" header="0.5" footer="0.5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SheetLayoutView="100" zoomScalePageLayoutView="0" workbookViewId="0" topLeftCell="A10">
      <selection activeCell="A15" sqref="A15"/>
    </sheetView>
  </sheetViews>
  <sheetFormatPr defaultColWidth="9.33203125" defaultRowHeight="19.5" customHeight="1"/>
  <cols>
    <col min="1" max="1" width="80.83203125" style="0" customWidth="1"/>
  </cols>
  <sheetData>
    <row r="1" ht="19.5" customHeight="1">
      <c r="A1" s="87" t="s">
        <v>3</v>
      </c>
    </row>
    <row r="2" ht="19.5" customHeight="1">
      <c r="A2" s="88" t="s">
        <v>4</v>
      </c>
    </row>
    <row r="3" ht="19.5" customHeight="1">
      <c r="A3" s="89" t="s">
        <v>5</v>
      </c>
    </row>
    <row r="4" ht="19.5" customHeight="1">
      <c r="A4" s="90" t="s">
        <v>6</v>
      </c>
    </row>
    <row r="5" ht="19.5" customHeight="1">
      <c r="A5" s="90" t="s">
        <v>7</v>
      </c>
    </row>
    <row r="6" ht="19.5" customHeight="1">
      <c r="A6" s="90" t="s">
        <v>8</v>
      </c>
    </row>
    <row r="7" ht="19.5" customHeight="1">
      <c r="A7" s="90" t="s">
        <v>9</v>
      </c>
    </row>
    <row r="8" ht="19.5" customHeight="1">
      <c r="A8" s="90" t="s">
        <v>10</v>
      </c>
    </row>
    <row r="9" ht="19.5" customHeight="1">
      <c r="A9" s="90" t="s">
        <v>11</v>
      </c>
    </row>
    <row r="10" ht="19.5" customHeight="1">
      <c r="A10" s="90" t="s">
        <v>12</v>
      </c>
    </row>
    <row r="11" ht="19.5" customHeight="1">
      <c r="A11" s="90" t="s">
        <v>13</v>
      </c>
    </row>
    <row r="12" ht="19.5" customHeight="1">
      <c r="A12" s="91" t="s">
        <v>4</v>
      </c>
    </row>
    <row r="13" ht="19.5" customHeight="1">
      <c r="A13" s="89" t="s">
        <v>14</v>
      </c>
    </row>
    <row r="14" ht="19.5" customHeight="1">
      <c r="A14" s="90" t="s">
        <v>15</v>
      </c>
    </row>
    <row r="15" ht="19.5" customHeight="1">
      <c r="A15" s="90" t="s">
        <v>16</v>
      </c>
    </row>
    <row r="16" ht="19.5" customHeight="1">
      <c r="A16" s="90" t="s">
        <v>17</v>
      </c>
    </row>
    <row r="17" ht="19.5" customHeight="1">
      <c r="A17" s="90" t="s">
        <v>18</v>
      </c>
    </row>
    <row r="18" ht="19.5" customHeight="1">
      <c r="A18" s="90" t="s">
        <v>19</v>
      </c>
    </row>
    <row r="19" ht="19.5" customHeight="1">
      <c r="A19" s="90" t="s">
        <v>20</v>
      </c>
    </row>
    <row r="20" ht="19.5" customHeight="1">
      <c r="A20" s="90" t="s">
        <v>21</v>
      </c>
    </row>
    <row r="21" ht="19.5" customHeight="1">
      <c r="A21" s="90" t="s">
        <v>22</v>
      </c>
    </row>
    <row r="22" ht="19.5" customHeight="1">
      <c r="A22" s="90" t="s">
        <v>23</v>
      </c>
    </row>
    <row r="23" ht="19.5" customHeight="1">
      <c r="A23" s="90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0"/>
  <sheetViews>
    <sheetView showGridLines="0" showZeros="0" zoomScalePageLayoutView="0" workbookViewId="0" topLeftCell="A10">
      <selection activeCell="M20" sqref="M20"/>
    </sheetView>
  </sheetViews>
  <sheetFormatPr defaultColWidth="9.16015625" defaultRowHeight="12.75" customHeight="1"/>
  <sheetData>
    <row r="3" spans="2:12" ht="64.5" customHeight="1">
      <c r="B3" s="96" t="s">
        <v>25</v>
      </c>
      <c r="C3" s="96"/>
      <c r="D3" s="96"/>
      <c r="E3" s="96"/>
      <c r="F3" s="96"/>
      <c r="G3" s="96"/>
      <c r="H3" s="96"/>
      <c r="I3" s="96"/>
      <c r="J3" s="96"/>
      <c r="K3" s="96"/>
      <c r="L3" s="96"/>
    </row>
    <row r="6" spans="2:12" ht="84.75" customHeight="1">
      <c r="B6" s="97" t="s">
        <v>26</v>
      </c>
      <c r="C6" s="98"/>
      <c r="D6" s="98"/>
      <c r="E6" s="98"/>
      <c r="F6" s="98"/>
      <c r="G6" s="98"/>
      <c r="H6" s="98"/>
      <c r="I6" s="98"/>
      <c r="J6" s="98"/>
      <c r="K6" s="98"/>
      <c r="L6" s="98"/>
    </row>
    <row r="8" spans="2:12" ht="84.75" customHeight="1">
      <c r="B8" s="99" t="s">
        <v>27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10" spans="2:12" ht="129" customHeight="1">
      <c r="B10" s="99" t="s">
        <v>28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2" spans="2:12" ht="84.75" customHeight="1">
      <c r="B12" s="99" t="s">
        <v>29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4" spans="2:12" ht="84.75" customHeight="1">
      <c r="B14" s="99" t="s">
        <v>30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6" spans="2:12" ht="84.75" customHeight="1">
      <c r="B16" s="99" t="s">
        <v>31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8" spans="2:12" ht="183.75" customHeight="1">
      <c r="B18" s="99" t="s">
        <v>32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20" spans="2:12" ht="273" customHeight="1">
      <c r="B20" s="99" t="s">
        <v>33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</sheetData>
  <sheetProtection/>
  <mergeCells count="9">
    <mergeCell ref="B16:L16"/>
    <mergeCell ref="B18:L18"/>
    <mergeCell ref="B20:L20"/>
    <mergeCell ref="B3:L3"/>
    <mergeCell ref="B6:L6"/>
    <mergeCell ref="B8:L8"/>
    <mergeCell ref="B10:L10"/>
    <mergeCell ref="B12:L12"/>
    <mergeCell ref="B14:L14"/>
  </mergeCells>
  <printOptions horizontalCentered="1"/>
  <pageMargins left="0.7900000000000001" right="0.7900000000000001" top="0.39" bottom="0.790000000000000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C11" sqref="C11"/>
    </sheetView>
  </sheetViews>
  <sheetFormatPr defaultColWidth="9.16015625" defaultRowHeight="11.25"/>
  <cols>
    <col min="1" max="1" width="42.5" style="0" customWidth="1"/>
    <col min="2" max="2" width="18.5" style="0" customWidth="1"/>
    <col min="3" max="3" width="34.83203125" style="0" customWidth="1"/>
    <col min="4" max="4" width="18.5" style="0" customWidth="1"/>
    <col min="5" max="5" width="34.83203125" style="70" customWidth="1"/>
    <col min="6" max="6" width="18.5" style="0" customWidth="1"/>
    <col min="7" max="7" width="34.83203125" style="0" customWidth="1"/>
    <col min="8" max="8" width="18.5" style="0" customWidth="1"/>
    <col min="9" max="173" width="6.83203125" style="0" customWidth="1"/>
  </cols>
  <sheetData>
    <row r="1" spans="1:173" s="68" customFormat="1" ht="39.75" customHeight="1">
      <c r="A1" s="101" t="s">
        <v>34</v>
      </c>
      <c r="B1" s="101"/>
      <c r="C1" s="101"/>
      <c r="D1" s="101"/>
      <c r="E1" s="101"/>
      <c r="F1" s="101"/>
      <c r="G1" s="101"/>
      <c r="H1" s="10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</row>
    <row r="2" spans="1:173" s="68" customFormat="1" ht="19.5" customHeight="1">
      <c r="A2" s="9" t="s">
        <v>35</v>
      </c>
      <c r="B2" s="45"/>
      <c r="C2" s="45"/>
      <c r="E2" s="71"/>
      <c r="G2" s="45"/>
      <c r="H2" s="49" t="s">
        <v>36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</row>
    <row r="3" spans="1:173" s="68" customFormat="1" ht="19.5" customHeight="1">
      <c r="A3" s="102" t="s">
        <v>37</v>
      </c>
      <c r="B3" s="102"/>
      <c r="C3" s="103" t="s">
        <v>38</v>
      </c>
      <c r="D3" s="103"/>
      <c r="E3" s="103"/>
      <c r="F3" s="103"/>
      <c r="G3" s="103"/>
      <c r="H3" s="103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</row>
    <row r="4" spans="1:173" s="68" customFormat="1" ht="19.5" customHeight="1">
      <c r="A4" s="39" t="s">
        <v>39</v>
      </c>
      <c r="B4" s="39" t="s">
        <v>40</v>
      </c>
      <c r="C4" s="39" t="s">
        <v>41</v>
      </c>
      <c r="D4" s="39" t="s">
        <v>40</v>
      </c>
      <c r="E4" s="40" t="s">
        <v>42</v>
      </c>
      <c r="F4" s="39" t="s">
        <v>40</v>
      </c>
      <c r="G4" s="41" t="s">
        <v>43</v>
      </c>
      <c r="H4" s="41" t="s">
        <v>40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</row>
    <row r="5" spans="1:173" s="69" customFormat="1" ht="19.5" customHeight="1">
      <c r="A5" s="54" t="s">
        <v>44</v>
      </c>
      <c r="B5" s="35">
        <v>692.23</v>
      </c>
      <c r="C5" s="54" t="s">
        <v>45</v>
      </c>
      <c r="D5" s="35">
        <v>2087.46</v>
      </c>
      <c r="E5" s="72" t="s">
        <v>46</v>
      </c>
      <c r="F5" s="35">
        <v>0</v>
      </c>
      <c r="G5" s="73" t="s">
        <v>47</v>
      </c>
      <c r="H5" s="35">
        <v>0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</row>
    <row r="6" spans="1:173" s="69" customFormat="1" ht="19.5" customHeight="1">
      <c r="A6" s="54" t="s">
        <v>48</v>
      </c>
      <c r="B6" s="35">
        <v>0</v>
      </c>
      <c r="C6" s="54" t="s">
        <v>49</v>
      </c>
      <c r="D6" s="35">
        <v>2021.5</v>
      </c>
      <c r="E6" s="72" t="s">
        <v>50</v>
      </c>
      <c r="F6" s="35">
        <v>0</v>
      </c>
      <c r="G6" s="73" t="s">
        <v>51</v>
      </c>
      <c r="H6" s="35">
        <v>0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</row>
    <row r="7" spans="1:173" s="69" customFormat="1" ht="19.5" customHeight="1">
      <c r="A7" s="54" t="s">
        <v>52</v>
      </c>
      <c r="B7" s="35">
        <v>0</v>
      </c>
      <c r="C7" s="54" t="s">
        <v>53</v>
      </c>
      <c r="D7" s="35">
        <v>48.02</v>
      </c>
      <c r="E7" s="72" t="s">
        <v>54</v>
      </c>
      <c r="F7" s="35">
        <v>0</v>
      </c>
      <c r="G7" s="73" t="s">
        <v>55</v>
      </c>
      <c r="H7" s="35">
        <v>0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</row>
    <row r="8" spans="1:173" s="69" customFormat="1" ht="19.5" customHeight="1">
      <c r="A8" s="54" t="s">
        <v>56</v>
      </c>
      <c r="B8" s="35">
        <v>0</v>
      </c>
      <c r="C8" s="54" t="s">
        <v>57</v>
      </c>
      <c r="D8" s="35">
        <v>17.94</v>
      </c>
      <c r="E8" s="72" t="s">
        <v>58</v>
      </c>
      <c r="F8" s="35">
        <v>0</v>
      </c>
      <c r="G8" s="73" t="s">
        <v>59</v>
      </c>
      <c r="H8" s="35">
        <v>0</v>
      </c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</row>
    <row r="9" spans="1:173" s="69" customFormat="1" ht="19.5" customHeight="1">
      <c r="A9" s="54" t="s">
        <v>60</v>
      </c>
      <c r="B9" s="35">
        <v>8000</v>
      </c>
      <c r="C9" s="54" t="s">
        <v>61</v>
      </c>
      <c r="D9" s="35">
        <v>4404.77</v>
      </c>
      <c r="E9" s="72" t="s">
        <v>62</v>
      </c>
      <c r="F9" s="35">
        <v>2434.52</v>
      </c>
      <c r="G9" s="73" t="s">
        <v>63</v>
      </c>
      <c r="H9" s="35">
        <v>0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</row>
    <row r="10" spans="1:173" s="69" customFormat="1" ht="19.5" customHeight="1">
      <c r="A10" s="54"/>
      <c r="B10" s="74"/>
      <c r="C10" s="54" t="s">
        <v>64</v>
      </c>
      <c r="D10" s="35">
        <v>0</v>
      </c>
      <c r="E10" s="72" t="s">
        <v>65</v>
      </c>
      <c r="F10" s="35">
        <v>4039.77</v>
      </c>
      <c r="G10" s="73" t="s">
        <v>66</v>
      </c>
      <c r="H10" s="35">
        <v>0</v>
      </c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</row>
    <row r="11" spans="1:173" s="69" customFormat="1" ht="19.5" customHeight="1">
      <c r="A11" s="54"/>
      <c r="B11" s="74"/>
      <c r="C11" s="54" t="s">
        <v>67</v>
      </c>
      <c r="D11" s="35">
        <v>365</v>
      </c>
      <c r="E11" s="72" t="s">
        <v>68</v>
      </c>
      <c r="F11" s="35">
        <v>0</v>
      </c>
      <c r="G11" s="73" t="s">
        <v>69</v>
      </c>
      <c r="H11" s="35">
        <v>0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</row>
    <row r="12" spans="1:173" s="69" customFormat="1" ht="19.5" customHeight="1">
      <c r="A12" s="54"/>
      <c r="B12" s="74"/>
      <c r="C12" s="54" t="s">
        <v>70</v>
      </c>
      <c r="D12" s="35">
        <v>0</v>
      </c>
      <c r="E12" s="72" t="s">
        <v>71</v>
      </c>
      <c r="F12" s="35">
        <v>0</v>
      </c>
      <c r="G12" s="73" t="s">
        <v>72</v>
      </c>
      <c r="H12" s="35">
        <v>0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</row>
    <row r="13" spans="1:173" s="69" customFormat="1" ht="19.5" customHeight="1">
      <c r="A13" s="54"/>
      <c r="B13" s="74"/>
      <c r="C13" s="54" t="s">
        <v>73</v>
      </c>
      <c r="D13" s="35">
        <v>0</v>
      </c>
      <c r="E13" s="72" t="s">
        <v>74</v>
      </c>
      <c r="F13" s="35">
        <v>17.94</v>
      </c>
      <c r="G13" s="73" t="s">
        <v>75</v>
      </c>
      <c r="H13" s="35">
        <v>0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</row>
    <row r="14" spans="1:173" s="69" customFormat="1" ht="19.5" customHeight="1">
      <c r="A14" s="54"/>
      <c r="B14" s="35"/>
      <c r="C14" s="54" t="s">
        <v>76</v>
      </c>
      <c r="D14" s="35">
        <v>4039.77</v>
      </c>
      <c r="E14" s="72" t="s">
        <v>77</v>
      </c>
      <c r="F14" s="35">
        <v>0</v>
      </c>
      <c r="G14" s="73" t="s">
        <v>78</v>
      </c>
      <c r="H14" s="35">
        <v>8639.11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</row>
    <row r="15" spans="1:173" s="69" customFormat="1" ht="19.5" customHeight="1">
      <c r="A15" s="54"/>
      <c r="B15" s="35"/>
      <c r="C15" s="54" t="s">
        <v>79</v>
      </c>
      <c r="D15" s="35">
        <v>0</v>
      </c>
      <c r="E15" s="72" t="s">
        <v>80</v>
      </c>
      <c r="F15" s="35">
        <v>0</v>
      </c>
      <c r="G15" s="73" t="s">
        <v>81</v>
      </c>
      <c r="H15" s="35">
        <v>0</v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</row>
    <row r="16" spans="1:173" s="69" customFormat="1" ht="19.5" customHeight="1">
      <c r="A16" s="54"/>
      <c r="B16" s="35"/>
      <c r="C16" s="54" t="s">
        <v>82</v>
      </c>
      <c r="D16" s="35">
        <v>0</v>
      </c>
      <c r="E16" s="72" t="s">
        <v>83</v>
      </c>
      <c r="F16" s="35">
        <v>2200</v>
      </c>
      <c r="G16" s="73" t="s">
        <v>84</v>
      </c>
      <c r="H16" s="35">
        <v>0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</row>
    <row r="17" spans="1:173" s="69" customFormat="1" ht="19.5" customHeight="1">
      <c r="A17" s="54"/>
      <c r="B17" s="35"/>
      <c r="C17" s="54" t="s">
        <v>85</v>
      </c>
      <c r="D17" s="35">
        <v>0</v>
      </c>
      <c r="E17" s="72"/>
      <c r="F17" s="35"/>
      <c r="G17" s="73" t="s">
        <v>86</v>
      </c>
      <c r="H17" s="35">
        <v>0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</row>
    <row r="18" spans="1:173" s="69" customFormat="1" ht="19.5" customHeight="1">
      <c r="A18" s="54"/>
      <c r="B18" s="35"/>
      <c r="C18" s="73" t="s">
        <v>87</v>
      </c>
      <c r="D18" s="35">
        <v>0</v>
      </c>
      <c r="E18" s="72"/>
      <c r="F18" s="35"/>
      <c r="G18" s="73" t="s">
        <v>88</v>
      </c>
      <c r="H18" s="35">
        <v>0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</row>
    <row r="19" spans="1:173" s="69" customFormat="1" ht="19.5" customHeight="1">
      <c r="A19" s="54"/>
      <c r="B19" s="35"/>
      <c r="C19" s="54" t="s">
        <v>89</v>
      </c>
      <c r="D19" s="35">
        <v>0</v>
      </c>
      <c r="E19" s="72"/>
      <c r="F19" s="35"/>
      <c r="G19" s="73" t="s">
        <v>90</v>
      </c>
      <c r="H19" s="35">
        <v>0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</row>
    <row r="20" spans="1:173" s="69" customFormat="1" ht="19.5" customHeight="1">
      <c r="A20" s="54"/>
      <c r="B20" s="35"/>
      <c r="C20" s="73" t="s">
        <v>91</v>
      </c>
      <c r="D20" s="35">
        <v>2200</v>
      </c>
      <c r="E20" s="72"/>
      <c r="F20" s="35"/>
      <c r="G20" s="73" t="s">
        <v>92</v>
      </c>
      <c r="H20" s="35">
        <v>0</v>
      </c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</row>
    <row r="21" spans="1:173" s="69" customFormat="1" ht="19.5" customHeight="1">
      <c r="A21" s="54"/>
      <c r="B21" s="35"/>
      <c r="C21" s="75"/>
      <c r="D21" s="35"/>
      <c r="E21" s="72"/>
      <c r="F21" s="35"/>
      <c r="G21" s="73" t="s">
        <v>93</v>
      </c>
      <c r="H21" s="35">
        <v>0</v>
      </c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</row>
    <row r="22" spans="1:173" s="69" customFormat="1" ht="19.5" customHeight="1">
      <c r="A22" s="54"/>
      <c r="B22" s="35"/>
      <c r="C22" s="75"/>
      <c r="D22" s="35"/>
      <c r="E22" s="72"/>
      <c r="F22" s="35"/>
      <c r="G22" s="73" t="s">
        <v>94</v>
      </c>
      <c r="H22" s="35">
        <v>0</v>
      </c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</row>
    <row r="23" spans="1:173" s="69" customFormat="1" ht="19.5" customHeight="1">
      <c r="A23" s="54"/>
      <c r="B23" s="35"/>
      <c r="C23" s="75"/>
      <c r="D23" s="35"/>
      <c r="E23" s="72"/>
      <c r="F23" s="35"/>
      <c r="G23" s="73" t="s">
        <v>95</v>
      </c>
      <c r="H23" s="35">
        <v>0</v>
      </c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</row>
    <row r="24" spans="1:173" s="69" customFormat="1" ht="19.5" customHeight="1">
      <c r="A24" s="54"/>
      <c r="B24" s="35"/>
      <c r="C24" s="75"/>
      <c r="D24" s="35"/>
      <c r="E24" s="72"/>
      <c r="F24" s="35"/>
      <c r="G24" s="73" t="s">
        <v>96</v>
      </c>
      <c r="H24" s="35">
        <v>53.12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</row>
    <row r="25" spans="1:173" s="69" customFormat="1" ht="19.5" customHeight="1">
      <c r="A25" s="73"/>
      <c r="B25" s="74"/>
      <c r="C25" s="75"/>
      <c r="D25" s="35"/>
      <c r="E25" s="72"/>
      <c r="F25" s="35"/>
      <c r="G25" s="73" t="s">
        <v>97</v>
      </c>
      <c r="H25" s="76">
        <v>0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</row>
    <row r="26" spans="1:173" s="69" customFormat="1" ht="20.25" customHeight="1">
      <c r="A26" s="73"/>
      <c r="B26" s="74"/>
      <c r="C26" s="75"/>
      <c r="D26" s="35"/>
      <c r="E26" s="72"/>
      <c r="F26" s="35"/>
      <c r="G26" s="77" t="s">
        <v>98</v>
      </c>
      <c r="H26" s="76">
        <v>0</v>
      </c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</row>
    <row r="27" spans="1:173" s="69" customFormat="1" ht="20.25" customHeight="1">
      <c r="A27" s="73"/>
      <c r="B27" s="74"/>
      <c r="C27" s="54"/>
      <c r="D27" s="74"/>
      <c r="E27" s="78"/>
      <c r="F27" s="74"/>
      <c r="G27" s="77" t="s">
        <v>99</v>
      </c>
      <c r="H27" s="35">
        <v>0</v>
      </c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</row>
    <row r="28" spans="1:173" s="69" customFormat="1" ht="19.5" customHeight="1">
      <c r="A28" s="79" t="s">
        <v>100</v>
      </c>
      <c r="B28" s="35">
        <v>8692.23</v>
      </c>
      <c r="C28" s="79" t="s">
        <v>101</v>
      </c>
      <c r="D28" s="35">
        <v>8692.23</v>
      </c>
      <c r="E28" s="78"/>
      <c r="F28" s="74"/>
      <c r="G28" s="73" t="s">
        <v>102</v>
      </c>
      <c r="H28" s="80">
        <v>0</v>
      </c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</row>
    <row r="29" spans="1:173" s="69" customFormat="1" ht="19.5" customHeight="1">
      <c r="A29" s="54" t="s">
        <v>103</v>
      </c>
      <c r="B29" s="35">
        <v>0</v>
      </c>
      <c r="C29" s="54" t="s">
        <v>104</v>
      </c>
      <c r="D29" s="35">
        <v>0</v>
      </c>
      <c r="E29" s="72"/>
      <c r="F29" s="35"/>
      <c r="G29" s="73" t="s">
        <v>105</v>
      </c>
      <c r="H29" s="35">
        <v>0</v>
      </c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</row>
    <row r="30" spans="1:173" s="69" customFormat="1" ht="19.5" customHeight="1">
      <c r="A30" s="54" t="s">
        <v>106</v>
      </c>
      <c r="B30" s="35">
        <v>0</v>
      </c>
      <c r="C30" s="54" t="s">
        <v>107</v>
      </c>
      <c r="D30" s="35">
        <v>0</v>
      </c>
      <c r="E30" s="72"/>
      <c r="F30" s="35"/>
      <c r="G30" s="73" t="s">
        <v>108</v>
      </c>
      <c r="H30" s="35">
        <v>0</v>
      </c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</row>
    <row r="31" spans="1:173" s="69" customFormat="1" ht="19.5" customHeight="1">
      <c r="A31" s="54" t="s">
        <v>109</v>
      </c>
      <c r="B31" s="35">
        <v>0</v>
      </c>
      <c r="C31" s="75"/>
      <c r="D31" s="35"/>
      <c r="E31" s="72"/>
      <c r="F31" s="35"/>
      <c r="G31" s="73" t="s">
        <v>110</v>
      </c>
      <c r="H31" s="35">
        <v>0</v>
      </c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</row>
    <row r="32" spans="1:173" s="69" customFormat="1" ht="19.5" customHeight="1">
      <c r="A32" s="54" t="s">
        <v>111</v>
      </c>
      <c r="B32" s="35">
        <v>0</v>
      </c>
      <c r="C32" s="81"/>
      <c r="D32" s="74"/>
      <c r="E32" s="78"/>
      <c r="F32" s="74"/>
      <c r="G32" s="73" t="s">
        <v>112</v>
      </c>
      <c r="H32" s="76">
        <v>0</v>
      </c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</row>
    <row r="33" spans="1:173" s="69" customFormat="1" ht="19.5" customHeight="1">
      <c r="A33" s="82" t="s">
        <v>113</v>
      </c>
      <c r="B33" s="35">
        <v>0</v>
      </c>
      <c r="C33" s="79"/>
      <c r="D33" s="74"/>
      <c r="E33" s="78"/>
      <c r="F33" s="74"/>
      <c r="G33" s="77" t="s">
        <v>114</v>
      </c>
      <c r="H33" s="35">
        <v>0</v>
      </c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</row>
    <row r="34" spans="1:173" s="69" customFormat="1" ht="19.5" customHeight="1">
      <c r="A34" s="54" t="s">
        <v>115</v>
      </c>
      <c r="B34" s="35">
        <v>0</v>
      </c>
      <c r="C34" s="73"/>
      <c r="D34" s="74"/>
      <c r="E34" s="78"/>
      <c r="F34" s="74"/>
      <c r="G34" s="75"/>
      <c r="H34" s="8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</row>
    <row r="35" spans="1:173" s="69" customFormat="1" ht="19.5" customHeight="1">
      <c r="A35" s="54" t="s">
        <v>116</v>
      </c>
      <c r="B35" s="35">
        <v>0</v>
      </c>
      <c r="C35" s="73"/>
      <c r="D35" s="74"/>
      <c r="E35" s="78"/>
      <c r="F35" s="74"/>
      <c r="G35" s="75"/>
      <c r="H35" s="74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</row>
    <row r="36" spans="1:173" s="69" customFormat="1" ht="19.5" customHeight="1">
      <c r="A36" s="79" t="s">
        <v>117</v>
      </c>
      <c r="B36" s="35">
        <v>8692.23</v>
      </c>
      <c r="C36" s="79" t="s">
        <v>118</v>
      </c>
      <c r="D36" s="35">
        <v>8692.23</v>
      </c>
      <c r="E36" s="84" t="s">
        <v>118</v>
      </c>
      <c r="F36" s="35">
        <v>8692.23</v>
      </c>
      <c r="G36" s="79" t="s">
        <v>118</v>
      </c>
      <c r="H36" s="35">
        <v>8692.23</v>
      </c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</row>
    <row r="37" spans="1:173" s="68" customFormat="1" ht="19.5" customHeight="1">
      <c r="A37" s="46"/>
      <c r="B37" s="47"/>
      <c r="C37" s="47"/>
      <c r="D37" s="47"/>
      <c r="E37" s="85"/>
      <c r="F37" s="47"/>
      <c r="G37" s="45"/>
      <c r="H37" s="4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</row>
    <row r="38" spans="1:173" s="68" customFormat="1" ht="19.5" customHeight="1">
      <c r="A38" s="46"/>
      <c r="B38" s="47"/>
      <c r="C38" s="47"/>
      <c r="D38" s="45"/>
      <c r="E38" s="71"/>
      <c r="F38" s="45"/>
      <c r="G38" s="45"/>
      <c r="H38" s="47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</row>
    <row r="39" spans="1:173" s="68" customFormat="1" ht="19.5" customHeight="1">
      <c r="A39" s="46"/>
      <c r="B39" s="47"/>
      <c r="C39" s="47"/>
      <c r="D39" s="45"/>
      <c r="E39" s="71"/>
      <c r="F39" s="45"/>
      <c r="G39" s="47"/>
      <c r="H39" s="47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</row>
    <row r="40" spans="1:256" s="68" customFormat="1" ht="19.5" customHeight="1">
      <c r="A40" s="45"/>
      <c r="B40" s="47"/>
      <c r="C40" s="47"/>
      <c r="D40" s="45"/>
      <c r="E40" s="71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/>
  <mergeCells count="3">
    <mergeCell ref="A1:H1"/>
    <mergeCell ref="A3:B3"/>
    <mergeCell ref="C3:H3"/>
  </mergeCells>
  <printOptions horizontalCentered="1"/>
  <pageMargins left="0.7900000000000001" right="0.7900000000000001" top="1.18" bottom="0.39" header="0.51" footer="0.51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zoomScalePageLayoutView="0" workbookViewId="0" topLeftCell="A2">
      <selection activeCell="A3" sqref="A3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101" t="s">
        <v>119</v>
      </c>
      <c r="B1" s="101"/>
      <c r="C1" s="101"/>
      <c r="D1" s="101"/>
      <c r="E1" s="101"/>
      <c r="F1" s="101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19.5" customHeight="1">
      <c r="A2" s="46"/>
      <c r="B2" s="47"/>
      <c r="C2" s="45"/>
      <c r="D2" s="4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22.5" customHeight="1">
      <c r="A3" s="1" t="s">
        <v>35</v>
      </c>
      <c r="B3" s="45"/>
      <c r="C3" s="45"/>
      <c r="E3" s="45"/>
      <c r="F3" s="49" t="s">
        <v>36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22.5" customHeight="1">
      <c r="A4" s="102" t="s">
        <v>37</v>
      </c>
      <c r="B4" s="102"/>
      <c r="C4" s="103" t="s">
        <v>38</v>
      </c>
      <c r="D4" s="103"/>
      <c r="E4" s="50"/>
      <c r="F4" s="50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22.5" customHeight="1">
      <c r="A5" s="39" t="s">
        <v>39</v>
      </c>
      <c r="B5" s="39" t="s">
        <v>40</v>
      </c>
      <c r="C5" s="39" t="s">
        <v>39</v>
      </c>
      <c r="D5" s="41" t="s">
        <v>120</v>
      </c>
      <c r="E5" s="41" t="s">
        <v>121</v>
      </c>
      <c r="F5" s="41" t="s">
        <v>122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22.5" customHeight="1">
      <c r="A6" s="51" t="s">
        <v>123</v>
      </c>
      <c r="B6" s="35">
        <v>692.23</v>
      </c>
      <c r="C6" s="50" t="s">
        <v>124</v>
      </c>
      <c r="D6" s="29"/>
      <c r="E6" s="29"/>
      <c r="F6" s="29"/>
      <c r="G6" s="47"/>
      <c r="H6" s="47"/>
      <c r="I6" s="47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4" ht="22.5" customHeight="1">
      <c r="A7" s="52" t="s">
        <v>125</v>
      </c>
      <c r="B7" s="35">
        <v>692.23</v>
      </c>
      <c r="C7" s="53" t="s">
        <v>126</v>
      </c>
      <c r="D7" s="29"/>
      <c r="E7" s="29"/>
      <c r="F7" s="29"/>
      <c r="G7" s="47"/>
      <c r="H7" s="47"/>
      <c r="I7" s="47"/>
      <c r="J7" s="47"/>
      <c r="K7" s="47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</row>
    <row r="8" spans="1:254" ht="22.5" customHeight="1">
      <c r="A8" s="54" t="s">
        <v>127</v>
      </c>
      <c r="B8" s="29"/>
      <c r="C8" s="53" t="s">
        <v>128</v>
      </c>
      <c r="D8" s="29"/>
      <c r="E8" s="29"/>
      <c r="F8" s="29"/>
      <c r="G8" s="47"/>
      <c r="H8" s="47"/>
      <c r="I8" s="47"/>
      <c r="J8" s="47"/>
      <c r="K8" s="47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254" ht="22.5" customHeight="1">
      <c r="A9" s="52"/>
      <c r="B9" s="29"/>
      <c r="C9" s="53" t="s">
        <v>129</v>
      </c>
      <c r="D9" s="29"/>
      <c r="E9" s="29"/>
      <c r="F9" s="29"/>
      <c r="G9" s="47"/>
      <c r="H9" s="45"/>
      <c r="I9" s="47"/>
      <c r="J9" s="47"/>
      <c r="K9" s="47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spans="1:254" ht="22.5" customHeight="1">
      <c r="A10" s="52" t="s">
        <v>130</v>
      </c>
      <c r="B10" s="29"/>
      <c r="C10" s="53" t="s">
        <v>131</v>
      </c>
      <c r="D10" s="29"/>
      <c r="E10" s="29"/>
      <c r="F10" s="29"/>
      <c r="G10" s="47"/>
      <c r="H10" s="47"/>
      <c r="I10" s="47"/>
      <c r="J10" s="4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spans="1:254" ht="22.5" customHeight="1">
      <c r="A11" s="52" t="s">
        <v>125</v>
      </c>
      <c r="B11" s="29"/>
      <c r="C11" s="53" t="s">
        <v>132</v>
      </c>
      <c r="D11" s="29"/>
      <c r="E11" s="29"/>
      <c r="F11" s="29"/>
      <c r="G11" s="47"/>
      <c r="H11" s="47"/>
      <c r="I11" s="47"/>
      <c r="J11" s="47"/>
      <c r="K11" s="47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spans="1:254" ht="22.5" customHeight="1">
      <c r="A12" s="52" t="s">
        <v>127</v>
      </c>
      <c r="B12" s="29"/>
      <c r="C12" s="53" t="s">
        <v>133</v>
      </c>
      <c r="D12" s="29"/>
      <c r="E12" s="29"/>
      <c r="F12" s="29"/>
      <c r="G12" s="47"/>
      <c r="H12" s="47"/>
      <c r="I12" s="47"/>
      <c r="J12" s="47"/>
      <c r="K12" s="47"/>
      <c r="L12" s="45"/>
      <c r="M12" s="45"/>
      <c r="N12" s="47"/>
      <c r="O12" s="47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spans="1:254" ht="22.5" customHeight="1">
      <c r="A13" s="55"/>
      <c r="B13" s="29"/>
      <c r="C13" s="53" t="s">
        <v>134</v>
      </c>
      <c r="D13" s="29"/>
      <c r="E13" s="29"/>
      <c r="F13" s="29"/>
      <c r="G13" s="47"/>
      <c r="H13" s="47"/>
      <c r="I13" s="47"/>
      <c r="J13" s="47"/>
      <c r="K13" s="47"/>
      <c r="L13" s="45"/>
      <c r="M13" s="47"/>
      <c r="N13" s="47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spans="1:254" ht="22.5" customHeight="1">
      <c r="A14" s="52"/>
      <c r="B14" s="56"/>
      <c r="C14" s="53" t="s">
        <v>135</v>
      </c>
      <c r="D14" s="29"/>
      <c r="E14" s="29"/>
      <c r="F14" s="29"/>
      <c r="G14" s="47"/>
      <c r="H14" s="47"/>
      <c r="I14" s="47"/>
      <c r="J14" s="45"/>
      <c r="K14" s="45"/>
      <c r="L14" s="47"/>
      <c r="M14" s="47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spans="1:254" ht="22.5" customHeight="1">
      <c r="A15" s="52"/>
      <c r="B15" s="29"/>
      <c r="C15" s="53" t="s">
        <v>136</v>
      </c>
      <c r="D15" s="29">
        <v>692.23</v>
      </c>
      <c r="E15" s="29">
        <v>692.23</v>
      </c>
      <c r="F15" s="29"/>
      <c r="G15" s="47"/>
      <c r="H15" s="47"/>
      <c r="I15" s="45"/>
      <c r="J15" s="47"/>
      <c r="K15" s="47"/>
      <c r="L15" s="47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1:254" ht="22.5" customHeight="1">
      <c r="A16" s="57"/>
      <c r="B16" s="29"/>
      <c r="C16" s="53" t="s">
        <v>137</v>
      </c>
      <c r="D16" s="29"/>
      <c r="E16" s="29"/>
      <c r="F16" s="29"/>
      <c r="G16" s="45"/>
      <c r="H16" s="45"/>
      <c r="I16" s="47"/>
      <c r="J16" s="47"/>
      <c r="K16" s="47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spans="1:254" ht="22.5" customHeight="1">
      <c r="A17" s="52"/>
      <c r="B17" s="29"/>
      <c r="C17" s="53" t="s">
        <v>138</v>
      </c>
      <c r="D17" s="29"/>
      <c r="E17" s="29"/>
      <c r="F17" s="29"/>
      <c r="G17" s="47"/>
      <c r="H17" s="47"/>
      <c r="I17" s="47"/>
      <c r="J17" s="47"/>
      <c r="K17" s="47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</row>
    <row r="18" spans="1:254" ht="22.5" customHeight="1">
      <c r="A18" s="52"/>
      <c r="B18" s="29"/>
      <c r="C18" s="53" t="s">
        <v>139</v>
      </c>
      <c r="D18" s="29"/>
      <c r="E18" s="29"/>
      <c r="F18" s="29"/>
      <c r="G18" s="47"/>
      <c r="H18" s="47"/>
      <c r="I18" s="47"/>
      <c r="J18" s="47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</row>
    <row r="19" spans="1:254" ht="22.5" customHeight="1">
      <c r="A19" s="52"/>
      <c r="B19" s="29"/>
      <c r="C19" s="53" t="s">
        <v>140</v>
      </c>
      <c r="D19" s="29"/>
      <c r="E19" s="29"/>
      <c r="F19" s="29"/>
      <c r="G19" s="47"/>
      <c r="H19" s="47"/>
      <c r="I19" s="47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</row>
    <row r="20" spans="1:254" ht="22.5" customHeight="1">
      <c r="A20" s="52"/>
      <c r="B20" s="29"/>
      <c r="C20" s="53" t="s">
        <v>141</v>
      </c>
      <c r="D20" s="29"/>
      <c r="E20" s="29"/>
      <c r="F20" s="29"/>
      <c r="G20" s="47"/>
      <c r="H20" s="47"/>
      <c r="I20" s="47"/>
      <c r="J20" s="47"/>
      <c r="K20" s="47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</row>
    <row r="21" spans="1:254" ht="22.5" customHeight="1">
      <c r="A21" s="52"/>
      <c r="B21" s="29"/>
      <c r="C21" s="53" t="s">
        <v>142</v>
      </c>
      <c r="D21" s="29"/>
      <c r="E21" s="29"/>
      <c r="F21" s="29"/>
      <c r="G21" s="47"/>
      <c r="H21" s="47"/>
      <c r="I21" s="47"/>
      <c r="J21" s="47"/>
      <c r="K21" s="47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</row>
    <row r="22" spans="1:254" ht="22.5" customHeight="1">
      <c r="A22" s="52"/>
      <c r="B22" s="29"/>
      <c r="C22" s="53" t="s">
        <v>143</v>
      </c>
      <c r="D22" s="29"/>
      <c r="E22" s="29"/>
      <c r="F22" s="29"/>
      <c r="G22" s="47"/>
      <c r="H22" s="47"/>
      <c r="I22" s="47"/>
      <c r="J22" s="47"/>
      <c r="K22" s="47"/>
      <c r="L22" s="47"/>
      <c r="M22" s="47"/>
      <c r="N22" s="47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</row>
    <row r="23" spans="1:254" ht="22.5" customHeight="1">
      <c r="A23" s="52"/>
      <c r="B23" s="29"/>
      <c r="C23" s="53" t="s">
        <v>144</v>
      </c>
      <c r="D23" s="29"/>
      <c r="E23" s="29"/>
      <c r="F23" s="29"/>
      <c r="G23" s="47"/>
      <c r="H23" s="47"/>
      <c r="I23" s="47"/>
      <c r="J23" s="47"/>
      <c r="K23" s="47"/>
      <c r="L23" s="47"/>
      <c r="M23" s="47"/>
      <c r="N23" s="47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</row>
    <row r="24" spans="1:254" ht="22.5" customHeight="1">
      <c r="A24" s="52"/>
      <c r="B24" s="29"/>
      <c r="C24" s="53" t="s">
        <v>145</v>
      </c>
      <c r="D24" s="29"/>
      <c r="E24" s="29"/>
      <c r="F24" s="29"/>
      <c r="G24" s="47"/>
      <c r="H24" s="47"/>
      <c r="I24" s="47"/>
      <c r="J24" s="47"/>
      <c r="K24" s="47"/>
      <c r="L24" s="47"/>
      <c r="M24" s="47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</row>
    <row r="25" spans="1:254" ht="22.5" customHeight="1">
      <c r="A25" s="57"/>
      <c r="B25" s="29"/>
      <c r="C25" s="53" t="s">
        <v>146</v>
      </c>
      <c r="D25" s="29"/>
      <c r="E25" s="29"/>
      <c r="F25" s="29"/>
      <c r="G25" s="47"/>
      <c r="H25" s="47"/>
      <c r="I25" s="47"/>
      <c r="J25" s="47"/>
      <c r="K25" s="47"/>
      <c r="L25" s="47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</row>
    <row r="26" spans="1:254" ht="22.5" customHeight="1">
      <c r="A26" s="50"/>
      <c r="B26" s="56"/>
      <c r="C26" s="53" t="s">
        <v>147</v>
      </c>
      <c r="D26" s="29"/>
      <c r="E26" s="29"/>
      <c r="F26" s="29"/>
      <c r="G26" s="47"/>
      <c r="H26" s="47"/>
      <c r="I26" s="47"/>
      <c r="J26" s="47"/>
      <c r="K26" s="47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</row>
    <row r="27" spans="1:254" ht="22.5" customHeight="1">
      <c r="A27" s="50"/>
      <c r="B27" s="56"/>
      <c r="C27" s="53" t="s">
        <v>148</v>
      </c>
      <c r="D27" s="58"/>
      <c r="E27" s="58"/>
      <c r="F27" s="58"/>
      <c r="G27" s="47"/>
      <c r="H27" s="47"/>
      <c r="I27" s="47"/>
      <c r="J27" s="47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</row>
    <row r="28" spans="1:254" ht="22.5" customHeight="1">
      <c r="A28" s="50"/>
      <c r="B28" s="56"/>
      <c r="C28" s="59" t="s">
        <v>149</v>
      </c>
      <c r="D28" s="60"/>
      <c r="E28" s="60"/>
      <c r="F28" s="29"/>
      <c r="G28" s="47"/>
      <c r="H28" s="47"/>
      <c r="I28" s="47"/>
      <c r="J28" s="47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</row>
    <row r="29" spans="1:254" ht="22.5" customHeight="1">
      <c r="A29" s="50"/>
      <c r="B29" s="56"/>
      <c r="C29" s="53" t="s">
        <v>150</v>
      </c>
      <c r="D29" s="61"/>
      <c r="E29" s="61"/>
      <c r="F29" s="61"/>
      <c r="G29" s="47"/>
      <c r="H29" s="47"/>
      <c r="I29" s="47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</row>
    <row r="30" spans="1:254" ht="22.5" customHeight="1">
      <c r="A30" s="62"/>
      <c r="B30" s="56"/>
      <c r="C30" s="53" t="s">
        <v>151</v>
      </c>
      <c r="D30" s="29"/>
      <c r="E30" s="29"/>
      <c r="F30" s="29"/>
      <c r="G30" s="47"/>
      <c r="H30" s="47"/>
      <c r="I30" s="47"/>
      <c r="J30" s="47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</row>
    <row r="31" spans="1:254" ht="22.5" customHeight="1">
      <c r="A31" s="57"/>
      <c r="B31" s="29"/>
      <c r="C31" s="53" t="s">
        <v>152</v>
      </c>
      <c r="D31" s="29"/>
      <c r="E31" s="29"/>
      <c r="F31" s="29"/>
      <c r="G31" s="47"/>
      <c r="H31" s="47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</row>
    <row r="32" spans="1:254" ht="22.5" customHeight="1">
      <c r="A32" s="57"/>
      <c r="B32" s="29"/>
      <c r="C32" s="53" t="s">
        <v>153</v>
      </c>
      <c r="D32" s="29"/>
      <c r="E32" s="29"/>
      <c r="F32" s="29"/>
      <c r="G32" s="47"/>
      <c r="H32" s="47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</row>
    <row r="33" spans="1:254" ht="22.5" customHeight="1">
      <c r="A33" s="57"/>
      <c r="B33" s="29"/>
      <c r="C33" s="53" t="s">
        <v>154</v>
      </c>
      <c r="D33" s="29"/>
      <c r="E33" s="29"/>
      <c r="F33" s="29"/>
      <c r="G33" s="47"/>
      <c r="H33" s="47"/>
      <c r="I33" s="47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</row>
    <row r="34" spans="1:254" ht="22.5" customHeight="1">
      <c r="A34" s="57"/>
      <c r="B34" s="29"/>
      <c r="C34" s="53" t="s">
        <v>155</v>
      </c>
      <c r="D34" s="58"/>
      <c r="E34" s="58"/>
      <c r="F34" s="58"/>
      <c r="G34" s="4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</row>
    <row r="35" spans="1:254" ht="22.5" customHeight="1">
      <c r="A35" s="63"/>
      <c r="B35" s="56"/>
      <c r="C35" s="64" t="s">
        <v>156</v>
      </c>
      <c r="D35" s="29">
        <v>692.23</v>
      </c>
      <c r="E35" s="29">
        <v>692.23</v>
      </c>
      <c r="F35" s="29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</row>
    <row r="36" spans="1:254" ht="22.5" customHeight="1">
      <c r="A36" s="57"/>
      <c r="B36" s="31"/>
      <c r="C36" s="59" t="s">
        <v>157</v>
      </c>
      <c r="D36" s="65"/>
      <c r="E36" s="65"/>
      <c r="F36" s="66"/>
      <c r="G36" s="47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</row>
    <row r="37" spans="1:254" ht="22.5" customHeight="1">
      <c r="A37" s="62" t="s">
        <v>117</v>
      </c>
      <c r="B37" s="35">
        <v>692.23</v>
      </c>
      <c r="C37" s="67" t="s">
        <v>118</v>
      </c>
      <c r="D37" s="29">
        <v>692.23</v>
      </c>
      <c r="E37" s="29">
        <v>692.23</v>
      </c>
      <c r="F37" s="29"/>
      <c r="G37" s="47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</row>
    <row r="38" spans="1:254" ht="19.5" customHeight="1">
      <c r="A38" s="46"/>
      <c r="B38" s="47"/>
      <c r="C38" s="47"/>
      <c r="D38" s="47"/>
      <c r="E38" s="47"/>
      <c r="F38" s="47"/>
      <c r="G38" s="47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</row>
    <row r="39" spans="1:254" ht="19.5" customHeight="1">
      <c r="A39" s="46"/>
      <c r="B39" s="47"/>
      <c r="C39" s="47"/>
      <c r="D39" s="45"/>
      <c r="E39" s="47"/>
      <c r="F39" s="47"/>
      <c r="G39" s="47"/>
      <c r="H39" s="47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</row>
    <row r="40" spans="1:254" ht="19.5" customHeight="1">
      <c r="A40" s="46"/>
      <c r="B40" s="47"/>
      <c r="C40" s="45"/>
      <c r="D40" s="45"/>
      <c r="E40" s="47"/>
      <c r="F40" s="47"/>
      <c r="G40" s="4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</row>
    <row r="41" spans="1:254" ht="19.5" customHeight="1">
      <c r="A41" s="45"/>
      <c r="B41" s="47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</row>
  </sheetData>
  <sheetProtection/>
  <mergeCells count="3">
    <mergeCell ref="A1:F1"/>
    <mergeCell ref="A4:B4"/>
    <mergeCell ref="C4:D4"/>
  </mergeCells>
  <printOptions horizontalCentered="1"/>
  <pageMargins left="0.7900000000000001" right="0.7900000000000001" top="1.18" bottom="0.39" header="0.51" footer="0.51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2" sqref="A2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101" t="s">
        <v>158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9.5" customHeight="1">
      <c r="A2" s="1" t="s">
        <v>35</v>
      </c>
      <c r="B2" s="19"/>
      <c r="C2" s="11"/>
      <c r="D2" s="20"/>
      <c r="E2" s="20"/>
      <c r="F2" s="20"/>
      <c r="G2" s="21"/>
      <c r="I2" s="21"/>
      <c r="K2" s="21" t="s">
        <v>159</v>
      </c>
    </row>
    <row r="3" spans="1:11" ht="19.5" customHeight="1">
      <c r="A3" s="104" t="s">
        <v>160</v>
      </c>
      <c r="B3" s="104" t="s">
        <v>161</v>
      </c>
      <c r="C3" s="104" t="s">
        <v>162</v>
      </c>
      <c r="D3" s="104" t="s">
        <v>163</v>
      </c>
      <c r="E3" s="104" t="s">
        <v>164</v>
      </c>
      <c r="F3" s="104" t="s">
        <v>122</v>
      </c>
      <c r="G3" s="104" t="s">
        <v>165</v>
      </c>
      <c r="H3" s="104" t="s">
        <v>166</v>
      </c>
      <c r="I3" s="104" t="s">
        <v>167</v>
      </c>
      <c r="J3" s="104" t="s">
        <v>168</v>
      </c>
      <c r="K3" s="105" t="s">
        <v>169</v>
      </c>
    </row>
    <row r="4" spans="1:11" ht="26.25" customHeight="1">
      <c r="A4" s="104"/>
      <c r="B4" s="102"/>
      <c r="C4" s="102"/>
      <c r="D4" s="104"/>
      <c r="E4" s="104"/>
      <c r="F4" s="104"/>
      <c r="G4" s="104"/>
      <c r="H4" s="104"/>
      <c r="I4" s="104"/>
      <c r="J4" s="104"/>
      <c r="K4" s="105"/>
    </row>
    <row r="5" spans="1:11" ht="19.5" customHeight="1">
      <c r="A5" s="39" t="s">
        <v>170</v>
      </c>
      <c r="B5" s="15" t="s">
        <v>170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39">
        <v>6</v>
      </c>
      <c r="I5" s="39">
        <v>7</v>
      </c>
      <c r="J5" s="41">
        <v>8</v>
      </c>
      <c r="K5" s="44">
        <v>9</v>
      </c>
    </row>
    <row r="6" spans="1:11" ht="23.25" customHeight="1">
      <c r="A6" s="5" t="s">
        <v>171</v>
      </c>
      <c r="B6" s="23" t="s">
        <v>172</v>
      </c>
      <c r="C6" s="24">
        <f>'收支总表'!B28</f>
        <v>8692.23</v>
      </c>
      <c r="D6" s="24">
        <f>'收支总表'!B5</f>
        <v>692.23</v>
      </c>
      <c r="E6" s="24"/>
      <c r="F6" s="24"/>
      <c r="G6" s="24"/>
      <c r="H6" s="17"/>
      <c r="I6" s="17"/>
      <c r="J6" s="17">
        <v>8000</v>
      </c>
      <c r="K6" s="17"/>
    </row>
    <row r="7" spans="1:11" ht="19.5" customHeight="1">
      <c r="A7" s="6"/>
      <c r="B7" s="18"/>
      <c r="C7" s="19"/>
      <c r="D7" s="19"/>
      <c r="E7" s="19"/>
      <c r="F7" s="19"/>
      <c r="G7" s="19"/>
      <c r="I7" s="6"/>
      <c r="J7" s="6"/>
      <c r="K7" s="6"/>
    </row>
    <row r="8" spans="1:11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0" ht="19.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9" ht="19.5" customHeight="1">
      <c r="A13" s="6"/>
      <c r="B13" s="6"/>
      <c r="C13" s="6"/>
      <c r="D13" s="6"/>
      <c r="H13" s="6"/>
      <c r="I13" s="6"/>
    </row>
    <row r="14" spans="1:9" ht="19.5" customHeight="1">
      <c r="A14" s="6"/>
      <c r="B14" s="6"/>
      <c r="D14" s="6"/>
      <c r="H14" s="6"/>
      <c r="I14" s="6"/>
    </row>
    <row r="15" spans="1:8" ht="19.5" customHeight="1">
      <c r="A15" s="6"/>
      <c r="B15" s="6"/>
      <c r="C15" s="6"/>
      <c r="D15" s="6"/>
      <c r="E15" s="6"/>
      <c r="G15" s="6"/>
      <c r="H15" s="6"/>
    </row>
    <row r="16" spans="1:7" ht="19.5" customHeight="1">
      <c r="A16" s="10"/>
      <c r="B16" s="19"/>
      <c r="C16" s="19"/>
      <c r="D16" s="19"/>
      <c r="E16" s="19"/>
      <c r="F16" s="10"/>
      <c r="G16" s="10"/>
    </row>
    <row r="17" spans="2:6" ht="19.5" customHeight="1">
      <c r="B17" s="6"/>
      <c r="D17" s="6"/>
      <c r="F17" s="6"/>
    </row>
    <row r="18" spans="2:6" ht="19.5" customHeight="1">
      <c r="B18" s="6"/>
      <c r="F18" s="6"/>
    </row>
    <row r="19" spans="1:7" ht="19.5" customHeight="1">
      <c r="A19" s="10"/>
      <c r="B19" s="19"/>
      <c r="C19" s="10"/>
      <c r="D19" s="10"/>
      <c r="E19" s="10"/>
      <c r="F19" s="10"/>
      <c r="G19" s="10"/>
    </row>
    <row r="20" ht="19.5" customHeight="1"/>
    <row r="21" ht="19.5" customHeight="1"/>
    <row r="22" ht="19.5" customHeight="1"/>
    <row r="23" ht="19.5" customHeight="1"/>
    <row r="24" spans="1:7" ht="19.5" customHeight="1">
      <c r="A24" s="10"/>
      <c r="B24" s="10"/>
      <c r="C24" s="10"/>
      <c r="D24" s="10"/>
      <c r="E24" s="10"/>
      <c r="F24" s="10"/>
      <c r="G24" s="10"/>
    </row>
  </sheetData>
  <sheetProtection/>
  <mergeCells count="12"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3" width="5.83203125" style="0" customWidth="1"/>
    <col min="4" max="4" width="12.66015625" style="0" customWidth="1"/>
    <col min="5" max="5" width="28.83203125" style="0" customWidth="1"/>
    <col min="6" max="6" width="30.33203125" style="0" customWidth="1"/>
    <col min="7" max="7" width="15.16015625" style="0" customWidth="1"/>
    <col min="8" max="9" width="14.16015625" style="0" customWidth="1"/>
    <col min="10" max="10" width="15.5" style="0" customWidth="1"/>
    <col min="11" max="13" width="13.5" style="0" customWidth="1"/>
  </cols>
  <sheetData>
    <row r="1" spans="1:13" ht="39.75" customHeight="1">
      <c r="A1" s="101" t="s">
        <v>173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9.5" customHeight="1">
      <c r="A2" s="1" t="s">
        <v>35</v>
      </c>
      <c r="B2" s="10"/>
      <c r="C2" s="19"/>
      <c r="E2" s="10"/>
      <c r="F2" s="10"/>
      <c r="G2" s="11"/>
      <c r="H2" s="38"/>
      <c r="I2" s="20"/>
      <c r="J2" s="20"/>
      <c r="K2" s="20"/>
      <c r="L2" s="21"/>
      <c r="M2" s="21" t="s">
        <v>159</v>
      </c>
    </row>
    <row r="3" spans="1:13" ht="19.5" customHeight="1">
      <c r="A3" s="102" t="s">
        <v>160</v>
      </c>
      <c r="B3" s="102"/>
      <c r="C3" s="102"/>
      <c r="D3" s="104" t="s">
        <v>174</v>
      </c>
      <c r="E3" s="104" t="s">
        <v>175</v>
      </c>
      <c r="F3" s="104" t="s">
        <v>172</v>
      </c>
      <c r="G3" s="104" t="s">
        <v>162</v>
      </c>
      <c r="H3" s="103" t="s">
        <v>176</v>
      </c>
      <c r="I3" s="103"/>
      <c r="J3" s="103" t="s">
        <v>177</v>
      </c>
      <c r="K3" s="103"/>
      <c r="L3" s="103"/>
      <c r="M3" s="103"/>
    </row>
    <row r="4" spans="1:13" ht="19.5" customHeight="1">
      <c r="A4" s="40" t="s">
        <v>178</v>
      </c>
      <c r="B4" s="40" t="s">
        <v>179</v>
      </c>
      <c r="C4" s="40" t="s">
        <v>180</v>
      </c>
      <c r="D4" s="102"/>
      <c r="E4" s="102"/>
      <c r="F4" s="102"/>
      <c r="G4" s="102"/>
      <c r="H4" s="41" t="s">
        <v>181</v>
      </c>
      <c r="I4" s="41" t="s">
        <v>182</v>
      </c>
      <c r="J4" s="41" t="s">
        <v>183</v>
      </c>
      <c r="K4" s="41" t="s">
        <v>184</v>
      </c>
      <c r="L4" s="41" t="s">
        <v>185</v>
      </c>
      <c r="M4" s="41" t="s">
        <v>186</v>
      </c>
    </row>
    <row r="5" spans="1:13" ht="19.5" customHeight="1">
      <c r="A5" s="40" t="s">
        <v>170</v>
      </c>
      <c r="B5" s="40" t="s">
        <v>170</v>
      </c>
      <c r="C5" s="40" t="s">
        <v>170</v>
      </c>
      <c r="D5" s="42" t="s">
        <v>170</v>
      </c>
      <c r="E5" s="42" t="s">
        <v>170</v>
      </c>
      <c r="F5" s="42" t="s">
        <v>170</v>
      </c>
      <c r="G5" s="42">
        <v>1</v>
      </c>
      <c r="H5" s="42">
        <v>2</v>
      </c>
      <c r="I5" s="42">
        <v>3</v>
      </c>
      <c r="J5" s="42">
        <v>4</v>
      </c>
      <c r="K5" s="42">
        <v>5</v>
      </c>
      <c r="L5" s="42">
        <v>6</v>
      </c>
      <c r="M5" s="15">
        <v>7</v>
      </c>
    </row>
    <row r="6" spans="1:13" s="37" customFormat="1" ht="22.5" customHeight="1">
      <c r="A6" s="43"/>
      <c r="B6" s="43"/>
      <c r="C6" s="43"/>
      <c r="D6" s="43"/>
      <c r="E6" s="43"/>
      <c r="F6" s="36" t="s">
        <v>162</v>
      </c>
      <c r="G6" s="35">
        <v>8692.23</v>
      </c>
      <c r="H6" s="35">
        <v>2087.46</v>
      </c>
      <c r="I6" s="35">
        <v>6604.77</v>
      </c>
      <c r="J6" s="35">
        <v>692.23</v>
      </c>
      <c r="K6" s="35">
        <v>0</v>
      </c>
      <c r="L6" s="35">
        <v>0</v>
      </c>
      <c r="M6" s="35">
        <v>8000</v>
      </c>
    </row>
    <row r="7" spans="1:13" ht="22.5" customHeight="1">
      <c r="A7" s="43"/>
      <c r="B7" s="43"/>
      <c r="C7" s="43"/>
      <c r="D7" s="43" t="s">
        <v>187</v>
      </c>
      <c r="E7" s="43"/>
      <c r="F7" s="36"/>
      <c r="G7" s="35">
        <v>8692.23</v>
      </c>
      <c r="H7" s="35">
        <v>2087.46</v>
      </c>
      <c r="I7" s="35">
        <v>6604.77</v>
      </c>
      <c r="J7" s="35">
        <v>692.23</v>
      </c>
      <c r="K7" s="35">
        <v>0</v>
      </c>
      <c r="L7" s="35">
        <v>0</v>
      </c>
      <c r="M7" s="35">
        <v>8000</v>
      </c>
    </row>
    <row r="8" spans="1:14" ht="22.5" customHeight="1">
      <c r="A8" s="43" t="s">
        <v>188</v>
      </c>
      <c r="B8" s="43" t="s">
        <v>189</v>
      </c>
      <c r="C8" s="43" t="s">
        <v>190</v>
      </c>
      <c r="D8" s="43" t="s">
        <v>191</v>
      </c>
      <c r="E8" s="43" t="s">
        <v>192</v>
      </c>
      <c r="F8" s="36" t="s">
        <v>193</v>
      </c>
      <c r="G8" s="35">
        <v>8608.92</v>
      </c>
      <c r="H8" s="35">
        <v>2004.15</v>
      </c>
      <c r="I8" s="35">
        <v>6604.77</v>
      </c>
      <c r="J8" s="35">
        <v>608.92</v>
      </c>
      <c r="K8" s="35">
        <v>0</v>
      </c>
      <c r="L8" s="35">
        <v>0</v>
      </c>
      <c r="M8" s="35">
        <v>8000</v>
      </c>
      <c r="N8" s="6"/>
    </row>
    <row r="9" spans="1:15" ht="22.5" customHeight="1">
      <c r="A9" s="43" t="s">
        <v>188</v>
      </c>
      <c r="B9" s="43" t="s">
        <v>194</v>
      </c>
      <c r="C9" s="43" t="s">
        <v>195</v>
      </c>
      <c r="D9" s="43" t="s">
        <v>191</v>
      </c>
      <c r="E9" s="43" t="s">
        <v>192</v>
      </c>
      <c r="F9" s="36" t="s">
        <v>196</v>
      </c>
      <c r="G9" s="35">
        <v>30.19</v>
      </c>
      <c r="H9" s="35">
        <v>30.19</v>
      </c>
      <c r="I9" s="35">
        <v>0</v>
      </c>
      <c r="J9" s="35">
        <v>30.19</v>
      </c>
      <c r="K9" s="35">
        <v>0</v>
      </c>
      <c r="L9" s="35">
        <v>0</v>
      </c>
      <c r="M9" s="35">
        <v>0</v>
      </c>
      <c r="N9" s="6"/>
      <c r="O9" s="6"/>
    </row>
    <row r="10" spans="1:15" ht="22.5" customHeight="1">
      <c r="A10" s="43" t="s">
        <v>197</v>
      </c>
      <c r="B10" s="43" t="s">
        <v>195</v>
      </c>
      <c r="C10" s="43" t="s">
        <v>198</v>
      </c>
      <c r="D10" s="43" t="s">
        <v>191</v>
      </c>
      <c r="E10" s="43" t="s">
        <v>192</v>
      </c>
      <c r="F10" s="36" t="s">
        <v>199</v>
      </c>
      <c r="G10" s="35">
        <v>53.12</v>
      </c>
      <c r="H10" s="35">
        <v>53.12</v>
      </c>
      <c r="I10" s="35">
        <v>0</v>
      </c>
      <c r="J10" s="35">
        <v>53.12</v>
      </c>
      <c r="K10" s="35">
        <v>0</v>
      </c>
      <c r="L10" s="35">
        <v>0</v>
      </c>
      <c r="M10" s="35">
        <v>0</v>
      </c>
      <c r="N10" s="6"/>
      <c r="O10" s="6"/>
    </row>
    <row r="11" spans="2:12" ht="22.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3:11" ht="22.5" customHeight="1">
      <c r="C12" s="6"/>
      <c r="D12" s="6"/>
      <c r="E12" s="6"/>
      <c r="F12" s="6"/>
      <c r="G12" s="6"/>
      <c r="H12" s="6"/>
      <c r="I12" s="6"/>
      <c r="K12" s="6"/>
    </row>
    <row r="13" spans="4:8" ht="22.5" customHeight="1">
      <c r="D13" s="6"/>
      <c r="E13" s="6"/>
      <c r="F13" s="6"/>
      <c r="G13" s="6"/>
      <c r="H13" s="6"/>
    </row>
    <row r="14" spans="4:6" ht="22.5" customHeight="1">
      <c r="D14" s="6"/>
      <c r="E14" s="6"/>
      <c r="F14" s="6"/>
    </row>
    <row r="15" ht="22.5" customHeight="1">
      <c r="F15" s="6"/>
    </row>
    <row r="16" spans="1:13" ht="22.5" customHeight="1">
      <c r="A16" s="10"/>
      <c r="B16" s="10"/>
      <c r="C16" s="10"/>
      <c r="D16" s="10"/>
      <c r="E16" s="10"/>
      <c r="F16" s="19"/>
      <c r="G16" s="10"/>
      <c r="H16" s="10"/>
      <c r="I16" s="10"/>
      <c r="J16" s="10"/>
      <c r="K16" s="10"/>
      <c r="L16" s="10"/>
      <c r="M16" s="10"/>
    </row>
    <row r="17" ht="22.5" customHeight="1"/>
    <row r="18" ht="22.5" customHeight="1"/>
    <row r="19" spans="1:13" ht="22.5" customHeight="1">
      <c r="A19" s="10"/>
      <c r="B19" s="10"/>
      <c r="C19" s="10"/>
      <c r="D19" s="10"/>
      <c r="E19" s="10"/>
      <c r="F19" s="19"/>
      <c r="G19" s="10"/>
      <c r="H19" s="10"/>
      <c r="I19" s="10"/>
      <c r="J19" s="10"/>
      <c r="K19" s="10"/>
      <c r="L19" s="10"/>
      <c r="M19" s="10"/>
    </row>
    <row r="20" ht="22.5" customHeight="1"/>
    <row r="21" ht="22.5" customHeight="1"/>
    <row r="22" ht="22.5" customHeight="1"/>
    <row r="23" ht="22.5" customHeight="1"/>
    <row r="24" spans="1:13" ht="22.5" customHeight="1">
      <c r="A24" s="10"/>
      <c r="B24" s="10"/>
      <c r="C24" s="10"/>
      <c r="D24" s="10"/>
      <c r="E24" s="19"/>
      <c r="F24" s="10"/>
      <c r="G24" s="10"/>
      <c r="H24" s="19"/>
      <c r="I24" s="10"/>
      <c r="J24" s="10"/>
      <c r="K24" s="10"/>
      <c r="L24" s="10"/>
      <c r="M24" s="10"/>
    </row>
  </sheetData>
  <sheetProtection/>
  <mergeCells count="8">
    <mergeCell ref="A1:M1"/>
    <mergeCell ref="A3:C3"/>
    <mergeCell ref="H3:I3"/>
    <mergeCell ref="J3:M3"/>
    <mergeCell ref="D3:D4"/>
    <mergeCell ref="E3:E4"/>
    <mergeCell ref="F3:F4"/>
    <mergeCell ref="G3:G4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2" sqref="A2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101" t="s">
        <v>200</v>
      </c>
      <c r="B1" s="101"/>
      <c r="C1" s="101"/>
      <c r="D1" s="101"/>
      <c r="E1" s="101"/>
    </row>
    <row r="2" spans="1:5" ht="19.5" customHeight="1">
      <c r="A2" s="1" t="s">
        <v>35</v>
      </c>
      <c r="B2" s="10"/>
      <c r="C2" s="11"/>
      <c r="D2" s="20"/>
      <c r="E2" s="21" t="s">
        <v>159</v>
      </c>
    </row>
    <row r="3" spans="1:5" ht="15.75" customHeight="1">
      <c r="A3" s="105" t="s">
        <v>160</v>
      </c>
      <c r="B3" s="106" t="s">
        <v>161</v>
      </c>
      <c r="C3" s="108" t="s">
        <v>162</v>
      </c>
      <c r="D3" s="110" t="s">
        <v>181</v>
      </c>
      <c r="E3" s="105" t="s">
        <v>182</v>
      </c>
    </row>
    <row r="4" spans="1:5" ht="13.5" customHeight="1">
      <c r="A4" s="105"/>
      <c r="B4" s="107"/>
      <c r="C4" s="109"/>
      <c r="D4" s="110"/>
      <c r="E4" s="105"/>
    </row>
    <row r="5" spans="1:5" ht="19.5" customHeight="1">
      <c r="A5" s="13" t="s">
        <v>170</v>
      </c>
      <c r="B5" s="14" t="s">
        <v>170</v>
      </c>
      <c r="C5" s="35">
        <v>692.23</v>
      </c>
      <c r="D5" s="15">
        <f>SUM(D6:D8)</f>
        <v>655.23</v>
      </c>
      <c r="E5" s="15">
        <f>SUM(E6:E8)</f>
        <v>37</v>
      </c>
    </row>
    <row r="6" spans="1:5" ht="23.25" customHeight="1">
      <c r="A6" s="5"/>
      <c r="B6" s="36" t="s">
        <v>193</v>
      </c>
      <c r="C6" s="35">
        <f>C5-C7-C8</f>
        <v>608.92</v>
      </c>
      <c r="D6" s="35">
        <f>C6-37</f>
        <v>571.92</v>
      </c>
      <c r="E6" s="17">
        <v>37</v>
      </c>
    </row>
    <row r="7" spans="1:5" ht="19.5" customHeight="1">
      <c r="A7" s="31"/>
      <c r="B7" s="36" t="s">
        <v>196</v>
      </c>
      <c r="C7" s="35">
        <v>30.19</v>
      </c>
      <c r="D7" s="35">
        <v>30.19</v>
      </c>
      <c r="E7" s="31"/>
    </row>
    <row r="8" spans="1:5" ht="19.5" customHeight="1">
      <c r="A8" s="31"/>
      <c r="B8" s="36" t="s">
        <v>199</v>
      </c>
      <c r="C8" s="35">
        <v>53.12</v>
      </c>
      <c r="D8" s="35">
        <v>53.12</v>
      </c>
      <c r="E8" s="31"/>
    </row>
    <row r="9" spans="1:5" ht="19.5" customHeight="1">
      <c r="A9" s="6"/>
      <c r="B9" s="6"/>
      <c r="C9" s="6"/>
      <c r="D9" s="6"/>
      <c r="E9" s="6"/>
    </row>
    <row r="10" spans="1:5" ht="19.5" customHeight="1">
      <c r="A10" s="6"/>
      <c r="B10" s="6"/>
      <c r="C10" s="6"/>
      <c r="D10" s="6"/>
      <c r="E10" s="6"/>
    </row>
    <row r="11" spans="2:5" ht="19.5" customHeight="1">
      <c r="B11" s="6"/>
      <c r="C11" s="6"/>
      <c r="D11" s="6"/>
      <c r="E11" s="6"/>
    </row>
    <row r="12" spans="2:5" ht="19.5" customHeight="1">
      <c r="B12" s="6"/>
      <c r="C12" s="6"/>
      <c r="E12" s="6"/>
    </row>
    <row r="13" spans="2:4" ht="19.5" customHeight="1">
      <c r="B13" s="6"/>
      <c r="C13" s="6"/>
      <c r="D13" s="6"/>
    </row>
    <row r="14" spans="2:4" ht="19.5" customHeight="1">
      <c r="B14" s="6"/>
      <c r="C14" s="6"/>
      <c r="D14" s="6"/>
    </row>
    <row r="15" spans="2:4" ht="19.5" customHeight="1">
      <c r="B15" s="6"/>
      <c r="C15" s="6"/>
      <c r="D15" s="6"/>
    </row>
    <row r="16" spans="1:4" ht="19.5" customHeight="1">
      <c r="A16" s="10"/>
      <c r="B16" s="19"/>
      <c r="C16" s="19"/>
      <c r="D16" s="10"/>
    </row>
    <row r="17" spans="2:3" ht="19.5" customHeight="1">
      <c r="B17" s="6"/>
      <c r="C17" s="6"/>
    </row>
    <row r="18" spans="2:3" ht="19.5" customHeight="1">
      <c r="B18" s="6"/>
      <c r="C18" s="6"/>
    </row>
    <row r="19" spans="1:4" ht="19.5" customHeight="1">
      <c r="A19" s="10"/>
      <c r="B19" s="19"/>
      <c r="C19" s="19"/>
      <c r="D19" s="10"/>
    </row>
    <row r="20" ht="19.5" customHeight="1">
      <c r="C20" s="6"/>
    </row>
    <row r="21" ht="19.5" customHeight="1">
      <c r="C21" s="6"/>
    </row>
    <row r="22" ht="19.5" customHeight="1"/>
    <row r="23" ht="19.5" customHeight="1"/>
    <row r="24" spans="1:4" ht="19.5" customHeight="1">
      <c r="A24" s="10"/>
      <c r="B24" s="10"/>
      <c r="C24" s="10"/>
      <c r="D24" s="10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101" t="s">
        <v>201</v>
      </c>
      <c r="B1" s="101"/>
      <c r="C1" s="101"/>
      <c r="D1" s="101"/>
      <c r="E1" s="101"/>
    </row>
    <row r="2" spans="1:5" ht="19.5" customHeight="1">
      <c r="A2" s="1" t="s">
        <v>35</v>
      </c>
      <c r="B2" s="10"/>
      <c r="C2" s="11"/>
      <c r="D2" s="20"/>
      <c r="E2" s="21" t="s">
        <v>159</v>
      </c>
    </row>
    <row r="3" spans="1:5" ht="20.25" customHeight="1">
      <c r="A3" s="105" t="s">
        <v>160</v>
      </c>
      <c r="B3" s="104" t="s">
        <v>161</v>
      </c>
      <c r="C3" s="105" t="s">
        <v>181</v>
      </c>
      <c r="D3" s="105"/>
      <c r="E3" s="105"/>
    </row>
    <row r="4" spans="1:5" ht="20.25" customHeight="1">
      <c r="A4" s="105"/>
      <c r="B4" s="104"/>
      <c r="C4" s="22" t="s">
        <v>162</v>
      </c>
      <c r="D4" s="12" t="s">
        <v>202</v>
      </c>
      <c r="E4" s="12" t="s">
        <v>203</v>
      </c>
    </row>
    <row r="5" spans="1:5" ht="20.25" customHeight="1">
      <c r="A5" s="13" t="s">
        <v>170</v>
      </c>
      <c r="B5" s="14" t="s">
        <v>170</v>
      </c>
      <c r="C5" s="14">
        <v>692.23</v>
      </c>
      <c r="D5" s="14">
        <f>C5-E5</f>
        <v>655.23</v>
      </c>
      <c r="E5" s="33">
        <f>SUM(E6:E8)</f>
        <v>37</v>
      </c>
    </row>
    <row r="6" spans="1:5" ht="23.25" customHeight="1">
      <c r="A6" s="34" t="s">
        <v>204</v>
      </c>
      <c r="B6" s="28" t="s">
        <v>205</v>
      </c>
      <c r="C6" s="29">
        <f>C5-C7-C8</f>
        <v>608.92</v>
      </c>
      <c r="D6" s="29">
        <f>'一般公共预算支出表'!D6</f>
        <v>571.92</v>
      </c>
      <c r="E6" s="33">
        <v>37</v>
      </c>
    </row>
    <row r="7" spans="1:5" ht="19.5" customHeight="1">
      <c r="A7" s="31"/>
      <c r="B7" s="28" t="s">
        <v>206</v>
      </c>
      <c r="C7" s="29">
        <f>SUM(D7:E7)</f>
        <v>30.19</v>
      </c>
      <c r="D7" s="29">
        <v>30.19</v>
      </c>
      <c r="E7" s="31"/>
    </row>
    <row r="8" spans="1:5" ht="19.5" customHeight="1">
      <c r="A8" s="31"/>
      <c r="B8" s="28" t="s">
        <v>207</v>
      </c>
      <c r="C8" s="29">
        <f>SUM(D8:E8)</f>
        <v>53.12</v>
      </c>
      <c r="D8" s="29">
        <f>'一般公共预算支出表'!D8</f>
        <v>53.12</v>
      </c>
      <c r="E8" s="31"/>
    </row>
    <row r="9" spans="1:5" ht="19.5" customHeight="1">
      <c r="A9" s="6"/>
      <c r="B9" s="6"/>
      <c r="C9" s="6"/>
      <c r="D9" s="6"/>
      <c r="E9" s="6"/>
    </row>
    <row r="10" spans="1:5" ht="19.5" customHeight="1">
      <c r="A10" s="6"/>
      <c r="B10" s="6"/>
      <c r="C10" s="6"/>
      <c r="D10" s="6"/>
      <c r="E10" s="6"/>
    </row>
    <row r="11" spans="2:5" ht="19.5" customHeight="1">
      <c r="B11" s="6"/>
      <c r="C11" s="6"/>
      <c r="D11" s="6"/>
      <c r="E11" s="6"/>
    </row>
    <row r="12" spans="2:5" ht="19.5" customHeight="1">
      <c r="B12" s="6"/>
      <c r="C12" s="6"/>
      <c r="D12" s="6"/>
      <c r="E12" s="6"/>
    </row>
    <row r="13" spans="2:5" ht="19.5" customHeight="1">
      <c r="B13" s="6"/>
      <c r="C13" s="6"/>
      <c r="D13" s="6"/>
      <c r="E13" s="6"/>
    </row>
    <row r="14" spans="2:5" ht="19.5" customHeight="1">
      <c r="B14" s="6"/>
      <c r="C14" s="6"/>
      <c r="D14" s="6"/>
      <c r="E14" s="6"/>
    </row>
    <row r="15" spans="2:4" ht="19.5" customHeight="1">
      <c r="B15" s="6"/>
      <c r="C15" s="6"/>
      <c r="D15" s="6"/>
    </row>
    <row r="16" spans="1:4" ht="19.5" customHeight="1">
      <c r="A16" s="10"/>
      <c r="B16" s="19"/>
      <c r="C16" s="19"/>
      <c r="D16" s="10"/>
    </row>
    <row r="17" spans="2:3" ht="19.5" customHeight="1">
      <c r="B17" s="6"/>
      <c r="C17" s="6"/>
    </row>
    <row r="18" spans="2:5" ht="19.5" customHeight="1">
      <c r="B18" s="6"/>
      <c r="C18" s="6"/>
      <c r="E18" s="6"/>
    </row>
    <row r="19" spans="1:4" ht="19.5" customHeight="1">
      <c r="A19" s="10"/>
      <c r="B19" s="19"/>
      <c r="C19" s="19"/>
      <c r="D19" s="10"/>
    </row>
    <row r="20" ht="19.5" customHeight="1">
      <c r="C20" s="6"/>
    </row>
    <row r="21" ht="19.5" customHeight="1">
      <c r="C21" s="6"/>
    </row>
    <row r="22" ht="19.5" customHeight="1"/>
    <row r="23" ht="19.5" customHeight="1"/>
    <row r="24" spans="1:4" ht="19.5" customHeight="1">
      <c r="A24" s="10"/>
      <c r="B24" s="10"/>
      <c r="C24" s="19"/>
      <c r="D24" s="10"/>
    </row>
  </sheetData>
  <sheetProtection/>
  <mergeCells count="4">
    <mergeCell ref="A1:E1"/>
    <mergeCell ref="C3:E3"/>
    <mergeCell ref="A3:A4"/>
    <mergeCell ref="B3:B4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颜阳舟</dc:creator>
  <cp:keywords/>
  <dc:description/>
  <cp:lastModifiedBy>Administrator</cp:lastModifiedBy>
  <cp:lastPrinted>2019-08-26T08:17:08Z</cp:lastPrinted>
  <dcterms:created xsi:type="dcterms:W3CDTF">2019-01-21T01:14:59Z</dcterms:created>
  <dcterms:modified xsi:type="dcterms:W3CDTF">2021-05-31T10:16:56Z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EDOID">
    <vt:r8>134538</vt:r8>
  </property>
</Properties>
</file>