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  <sheet name="市级孵化基地分表" sheetId="2" r:id="rId2"/>
  </sheets>
  <definedNames>
    <definedName name="_xlnm.Print_Area" localSheetId="0">'总表'!$A$1:$P$29</definedName>
    <definedName name="_xlnm.Print_Titles" localSheetId="1">'市级孵化基地分表'!$2:$4</definedName>
  </definedNames>
  <calcPr fullCalcOnLoad="1"/>
</workbook>
</file>

<file path=xl/sharedStrings.xml><?xml version="1.0" encoding="utf-8"?>
<sst xmlns="http://schemas.openxmlformats.org/spreadsheetml/2006/main" count="66" uniqueCount="59">
  <si>
    <t>附件1</t>
  </si>
  <si>
    <t>2019年第五批就业补助资金分配表（总表不下发）</t>
  </si>
  <si>
    <t>单位</t>
  </si>
  <si>
    <t>一</t>
  </si>
  <si>
    <t>二</t>
  </si>
  <si>
    <t>三</t>
  </si>
  <si>
    <t>四</t>
  </si>
  <si>
    <t>五</t>
  </si>
  <si>
    <t>合  计</t>
  </si>
  <si>
    <t>职业培训补贴</t>
  </si>
  <si>
    <t>社会保险补贴</t>
  </si>
  <si>
    <t>创新创业带动就业扶持资金</t>
  </si>
  <si>
    <t>高技能人才培养补助</t>
  </si>
  <si>
    <t>就业创业服务补助</t>
  </si>
  <si>
    <t>2019年市本级创业培训补贴（第一批）</t>
  </si>
  <si>
    <t>2019年市本级创业培训补贴（第二批）</t>
  </si>
  <si>
    <t>2019年企业新型学徒制培训第一批预支资金</t>
  </si>
  <si>
    <t>2019年灵活就业养保补贴(2019年10月-12月申报)</t>
  </si>
  <si>
    <t>2019年部分军退人员医疗保险补贴</t>
  </si>
  <si>
    <t>2019年部分军退人员养老保险补贴</t>
  </si>
  <si>
    <t>市众创空间和创业专家服务团服务补助</t>
  </si>
  <si>
    <t>2019年市级创业孵化基地扶持奖补</t>
  </si>
  <si>
    <t>2019年创业服务三湘行活动</t>
  </si>
  <si>
    <t>2019年省职业技能竞赛</t>
  </si>
  <si>
    <t>2019年市职业技能竞赛（第二批）</t>
  </si>
  <si>
    <t>2019年春风行动协办经费</t>
  </si>
  <si>
    <t>2019年市退役军人军属专场招聘会</t>
  </si>
  <si>
    <t>2019年就业服务中心公共就业服务</t>
  </si>
  <si>
    <t>南县</t>
  </si>
  <si>
    <t>安化县</t>
  </si>
  <si>
    <t>高新区</t>
  </si>
  <si>
    <t>资阳区</t>
  </si>
  <si>
    <t>市退役军人事务局</t>
  </si>
  <si>
    <t>市人力资源和社会保障局</t>
  </si>
  <si>
    <t>市就业服务中心</t>
  </si>
  <si>
    <t>益阳市广播电视台</t>
  </si>
  <si>
    <t>湖南宇诚精密科技有限公司</t>
  </si>
  <si>
    <t>湖南汉森制药股份有限公司</t>
  </si>
  <si>
    <t>益阳远大建筑工业有限责任公司</t>
  </si>
  <si>
    <t>益阳市退役士兵就业创业服务促进会</t>
  </si>
  <si>
    <t>湖南城市学院</t>
  </si>
  <si>
    <t>湖南工艺美术职业技术学院</t>
  </si>
  <si>
    <t>益阳职业技术学院</t>
  </si>
  <si>
    <t>益阳高级技工学校</t>
  </si>
  <si>
    <t>益阳电脑美术职业学校</t>
  </si>
  <si>
    <t>合计</t>
  </si>
  <si>
    <t>资金来源</t>
  </si>
  <si>
    <t>1、湘财社指[2018]110号</t>
  </si>
  <si>
    <t>2、市级社会保障配套支出</t>
  </si>
  <si>
    <t>合    计</t>
  </si>
  <si>
    <t>附件2</t>
  </si>
  <si>
    <t>2019年度益阳市市级创业孵化基地资金分配表</t>
  </si>
  <si>
    <t>金额单位：万元</t>
  </si>
  <si>
    <t>序号</t>
  </si>
  <si>
    <t>区县市、单位</t>
  </si>
  <si>
    <t>分配金额</t>
  </si>
  <si>
    <t>南县腾辉创新创业园</t>
  </si>
  <si>
    <t>安化金桥商贸管理有限公司</t>
  </si>
  <si>
    <t>湖南紫荆厚德创业服务有限公司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</si>
</sst>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6"/>
      <name val="方正仿宋_GBK"/>
      <family val="0"/>
    </font>
    <font>
      <sz val="18"/>
      <name val="方正小标宋简体"/>
      <family val="4"/>
    </font>
    <font>
      <sz val="11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sz val="22"/>
      <name val="方正仿宋_GBK"/>
      <family val="0"/>
    </font>
    <font>
      <sz val="28"/>
      <name val="方正小标宋简体"/>
      <family val="4"/>
    </font>
    <font>
      <sz val="12"/>
      <name val="方正仿宋_GBK"/>
      <family val="0"/>
    </font>
    <font>
      <b/>
      <sz val="14"/>
      <name val="方正仿宋_GBK"/>
      <family val="0"/>
    </font>
    <font>
      <sz val="14"/>
      <name val="方正仿宋_GBK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176" fontId="51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176" fontId="52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176" fontId="12" fillId="0" borderId="9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60" zoomScaleNormal="60" workbookViewId="0" topLeftCell="A1">
      <selection activeCell="E10" sqref="E10"/>
    </sheetView>
  </sheetViews>
  <sheetFormatPr defaultColWidth="9.00390625" defaultRowHeight="14.25"/>
  <cols>
    <col min="1" max="1" width="41.375" style="3" customWidth="1"/>
    <col min="2" max="2" width="16.75390625" style="3" customWidth="1"/>
    <col min="3" max="3" width="17.50390625" style="3" customWidth="1"/>
    <col min="4" max="4" width="13.875" style="3" customWidth="1"/>
    <col min="5" max="5" width="16.125" style="4" customWidth="1"/>
    <col min="6" max="6" width="12.125" style="4" customWidth="1"/>
    <col min="7" max="7" width="11.375" style="4" customWidth="1"/>
    <col min="8" max="8" width="14.125" style="4" customWidth="1"/>
    <col min="9" max="9" width="13.75390625" style="4" customWidth="1"/>
    <col min="10" max="10" width="12.00390625" style="4" customWidth="1"/>
    <col min="11" max="12" width="13.625" style="4" customWidth="1"/>
    <col min="13" max="13" width="14.125" style="4" customWidth="1"/>
    <col min="14" max="15" width="11.75390625" style="4" customWidth="1"/>
    <col min="16" max="16" width="12.75390625" style="0" customWidth="1"/>
  </cols>
  <sheetData>
    <row r="1" spans="1:4" ht="27">
      <c r="A1" s="19" t="s">
        <v>0</v>
      </c>
      <c r="B1" s="19"/>
      <c r="C1" s="19"/>
      <c r="D1" s="19"/>
    </row>
    <row r="2" spans="1:16" ht="31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4:16" ht="19.5" customHeight="1">
      <c r="N3" s="36"/>
      <c r="O3" s="36"/>
      <c r="P3" s="36"/>
    </row>
    <row r="4" spans="1:16" s="17" customFormat="1" ht="26.25" customHeight="1">
      <c r="A4" s="21" t="s">
        <v>2</v>
      </c>
      <c r="B4" s="22"/>
      <c r="C4" s="22"/>
      <c r="D4" s="22"/>
      <c r="E4" s="23"/>
      <c r="F4" s="23"/>
      <c r="G4" s="23"/>
      <c r="H4" s="23"/>
      <c r="I4" s="23"/>
      <c r="J4" s="23"/>
      <c r="K4" s="37"/>
      <c r="L4" s="37"/>
      <c r="M4" s="37"/>
      <c r="N4" s="37"/>
      <c r="O4" s="37"/>
      <c r="P4" s="38"/>
    </row>
    <row r="5" spans="1:16" s="17" customFormat="1" ht="26.25" customHeight="1">
      <c r="A5" s="21"/>
      <c r="B5" s="24" t="s">
        <v>3</v>
      </c>
      <c r="C5" s="23"/>
      <c r="D5" s="23"/>
      <c r="E5" s="24" t="s">
        <v>4</v>
      </c>
      <c r="F5" s="23"/>
      <c r="G5" s="23"/>
      <c r="H5" s="25" t="s">
        <v>5</v>
      </c>
      <c r="I5" s="25"/>
      <c r="J5" s="25"/>
      <c r="K5" s="24" t="s">
        <v>6</v>
      </c>
      <c r="L5" s="23"/>
      <c r="M5" s="24" t="s">
        <v>7</v>
      </c>
      <c r="N5" s="23"/>
      <c r="O5" s="23"/>
      <c r="P5" s="39" t="s">
        <v>8</v>
      </c>
    </row>
    <row r="6" spans="1:16" s="18" customFormat="1" ht="36" customHeight="1">
      <c r="A6" s="21"/>
      <c r="B6" s="26" t="s">
        <v>9</v>
      </c>
      <c r="C6" s="27"/>
      <c r="D6" s="27"/>
      <c r="E6" s="26" t="s">
        <v>10</v>
      </c>
      <c r="F6" s="27"/>
      <c r="G6" s="27"/>
      <c r="H6" s="28" t="s">
        <v>11</v>
      </c>
      <c r="I6" s="28"/>
      <c r="J6" s="28"/>
      <c r="K6" s="26" t="s">
        <v>12</v>
      </c>
      <c r="L6" s="27"/>
      <c r="M6" s="26" t="s">
        <v>13</v>
      </c>
      <c r="N6" s="27"/>
      <c r="O6" s="27"/>
      <c r="P6" s="39"/>
    </row>
    <row r="7" spans="1:16" s="18" customFormat="1" ht="76.5" customHeight="1">
      <c r="A7" s="21"/>
      <c r="B7" s="29" t="s">
        <v>14</v>
      </c>
      <c r="C7" s="29" t="s">
        <v>15</v>
      </c>
      <c r="D7" s="29" t="s">
        <v>16</v>
      </c>
      <c r="E7" s="29" t="s">
        <v>17</v>
      </c>
      <c r="F7" s="29" t="s">
        <v>18</v>
      </c>
      <c r="G7" s="29" t="s">
        <v>19</v>
      </c>
      <c r="H7" s="29" t="s">
        <v>20</v>
      </c>
      <c r="I7" s="29" t="s">
        <v>21</v>
      </c>
      <c r="J7" s="29" t="s">
        <v>22</v>
      </c>
      <c r="K7" s="29" t="s">
        <v>23</v>
      </c>
      <c r="L7" s="29" t="s">
        <v>24</v>
      </c>
      <c r="M7" s="29" t="s">
        <v>25</v>
      </c>
      <c r="N7" s="29" t="s">
        <v>26</v>
      </c>
      <c r="O7" s="29" t="s">
        <v>27</v>
      </c>
      <c r="P7" s="40"/>
    </row>
    <row r="8" spans="1:16" s="1" customFormat="1" ht="30" customHeight="1">
      <c r="A8" s="30" t="s">
        <v>28</v>
      </c>
      <c r="B8" s="31"/>
      <c r="C8" s="31"/>
      <c r="D8" s="31"/>
      <c r="E8" s="31"/>
      <c r="F8" s="31"/>
      <c r="G8" s="31"/>
      <c r="H8" s="31"/>
      <c r="I8" s="31">
        <v>20</v>
      </c>
      <c r="J8" s="31"/>
      <c r="K8" s="31"/>
      <c r="L8" s="31"/>
      <c r="M8" s="31"/>
      <c r="N8" s="31"/>
      <c r="O8" s="31"/>
      <c r="P8" s="31">
        <f>SUM(B8:O8)</f>
        <v>20</v>
      </c>
    </row>
    <row r="9" spans="1:16" s="1" customFormat="1" ht="30" customHeight="1">
      <c r="A9" s="30" t="s">
        <v>29</v>
      </c>
      <c r="B9" s="31"/>
      <c r="C9" s="31"/>
      <c r="D9" s="31"/>
      <c r="E9" s="31"/>
      <c r="F9" s="31"/>
      <c r="G9" s="31"/>
      <c r="H9" s="31"/>
      <c r="I9" s="31">
        <v>20</v>
      </c>
      <c r="J9" s="31"/>
      <c r="K9" s="31"/>
      <c r="L9" s="31"/>
      <c r="M9" s="31"/>
      <c r="N9" s="31"/>
      <c r="O9" s="31"/>
      <c r="P9" s="31">
        <f>SUM(B9:O9)</f>
        <v>20</v>
      </c>
    </row>
    <row r="10" spans="1:16" s="1" customFormat="1" ht="30" customHeight="1">
      <c r="A10" s="30" t="s">
        <v>30</v>
      </c>
      <c r="B10" s="31"/>
      <c r="C10" s="31"/>
      <c r="D10" s="31"/>
      <c r="E10" s="31"/>
      <c r="F10" s="31"/>
      <c r="G10" s="31"/>
      <c r="H10" s="31"/>
      <c r="I10" s="31">
        <v>20</v>
      </c>
      <c r="J10" s="31"/>
      <c r="K10" s="31"/>
      <c r="L10" s="31"/>
      <c r="M10" s="31"/>
      <c r="N10" s="31"/>
      <c r="O10" s="31"/>
      <c r="P10" s="31">
        <f>SUM(B10:O10)</f>
        <v>20</v>
      </c>
    </row>
    <row r="11" spans="1:16" s="1" customFormat="1" ht="30" customHeight="1">
      <c r="A11" s="30" t="s">
        <v>31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>
        <v>5</v>
      </c>
      <c r="N11" s="31"/>
      <c r="O11" s="31"/>
      <c r="P11" s="31">
        <f>SUM(B11:O11)</f>
        <v>5</v>
      </c>
    </row>
    <row r="12" spans="1:16" s="1" customFormat="1" ht="30" customHeight="1">
      <c r="A12" s="30" t="s">
        <v>32</v>
      </c>
      <c r="B12" s="31"/>
      <c r="C12" s="31"/>
      <c r="D12" s="31"/>
      <c r="E12" s="31"/>
      <c r="F12" s="31">
        <v>59.36</v>
      </c>
      <c r="G12" s="31">
        <v>3.95</v>
      </c>
      <c r="H12" s="31"/>
      <c r="I12" s="31"/>
      <c r="J12" s="31"/>
      <c r="K12" s="31"/>
      <c r="L12" s="31"/>
      <c r="M12" s="31"/>
      <c r="N12" s="31"/>
      <c r="O12" s="31"/>
      <c r="P12" s="31">
        <f aca="true" t="shared" si="0" ref="P12:P24">SUM(B12:O12)</f>
        <v>63.31</v>
      </c>
    </row>
    <row r="13" spans="1:16" s="1" customFormat="1" ht="30" customHeight="1">
      <c r="A13" s="30" t="s">
        <v>33</v>
      </c>
      <c r="B13" s="31"/>
      <c r="C13" s="31"/>
      <c r="D13" s="31"/>
      <c r="E13" s="31">
        <v>598.77</v>
      </c>
      <c r="F13" s="31"/>
      <c r="G13" s="31"/>
      <c r="H13" s="31"/>
      <c r="I13" s="31"/>
      <c r="J13" s="31"/>
      <c r="K13" s="31">
        <v>8.73</v>
      </c>
      <c r="L13" s="31"/>
      <c r="M13" s="31"/>
      <c r="N13" s="31"/>
      <c r="O13" s="31"/>
      <c r="P13" s="31">
        <f t="shared" si="0"/>
        <v>607.5</v>
      </c>
    </row>
    <row r="14" spans="1:16" ht="30" customHeight="1">
      <c r="A14" s="30" t="s">
        <v>34</v>
      </c>
      <c r="B14" s="31"/>
      <c r="C14" s="31"/>
      <c r="D14" s="31"/>
      <c r="E14" s="31"/>
      <c r="F14" s="31"/>
      <c r="G14" s="31"/>
      <c r="H14" s="31">
        <v>26.53</v>
      </c>
      <c r="I14" s="31"/>
      <c r="J14" s="31">
        <v>20</v>
      </c>
      <c r="K14" s="31"/>
      <c r="L14" s="31"/>
      <c r="M14" s="31"/>
      <c r="N14" s="31"/>
      <c r="O14" s="31">
        <v>45</v>
      </c>
      <c r="P14" s="31">
        <f t="shared" si="0"/>
        <v>91.53</v>
      </c>
    </row>
    <row r="15" spans="1:16" ht="30" customHeight="1">
      <c r="A15" s="30" t="s">
        <v>35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>
        <f t="shared" si="0"/>
        <v>0</v>
      </c>
    </row>
    <row r="16" spans="1:16" ht="30" customHeight="1">
      <c r="A16" s="30" t="s">
        <v>36</v>
      </c>
      <c r="B16" s="31"/>
      <c r="C16" s="31"/>
      <c r="D16" s="31">
        <v>9.2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>
        <f t="shared" si="0"/>
        <v>9.2</v>
      </c>
    </row>
    <row r="17" spans="1:16" ht="30" customHeight="1">
      <c r="A17" s="30" t="s">
        <v>37</v>
      </c>
      <c r="B17" s="31"/>
      <c r="C17" s="31"/>
      <c r="D17" s="31">
        <v>9.6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>
        <f t="shared" si="0"/>
        <v>9.6</v>
      </c>
    </row>
    <row r="18" spans="1:16" ht="30" customHeight="1">
      <c r="A18" s="30" t="s">
        <v>38</v>
      </c>
      <c r="B18" s="31"/>
      <c r="C18" s="31"/>
      <c r="D18" s="31">
        <v>22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>
        <f t="shared" si="0"/>
        <v>22</v>
      </c>
    </row>
    <row r="19" spans="1:16" ht="30" customHeight="1">
      <c r="A19" s="30" t="s">
        <v>39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v>6</v>
      </c>
      <c r="O19" s="31"/>
      <c r="P19" s="31">
        <f t="shared" si="0"/>
        <v>6</v>
      </c>
    </row>
    <row r="20" spans="1:16" ht="30" customHeight="1">
      <c r="A20" s="30" t="s">
        <v>40</v>
      </c>
      <c r="B20" s="31">
        <v>36</v>
      </c>
      <c r="C20" s="31">
        <v>46.8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>
        <f t="shared" si="0"/>
        <v>82.8</v>
      </c>
    </row>
    <row r="21" spans="1:16" ht="30" customHeight="1">
      <c r="A21" s="30" t="s">
        <v>41</v>
      </c>
      <c r="B21" s="31">
        <v>14.5</v>
      </c>
      <c r="C21" s="31">
        <v>22.5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>
        <f t="shared" si="0"/>
        <v>37</v>
      </c>
    </row>
    <row r="22" spans="1:16" ht="30" customHeight="1">
      <c r="A22" s="30" t="s">
        <v>42</v>
      </c>
      <c r="B22" s="31">
        <v>14.9</v>
      </c>
      <c r="C22" s="31">
        <v>31.5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>
        <f t="shared" si="0"/>
        <v>46.4</v>
      </c>
    </row>
    <row r="23" spans="1:16" ht="30" customHeight="1">
      <c r="A23" s="30" t="s">
        <v>43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>
        <v>22</v>
      </c>
      <c r="M23" s="31"/>
      <c r="N23" s="31"/>
      <c r="O23" s="31"/>
      <c r="P23" s="31">
        <f t="shared" si="0"/>
        <v>22</v>
      </c>
    </row>
    <row r="24" spans="1:16" ht="30" customHeight="1">
      <c r="A24" s="30" t="s">
        <v>44</v>
      </c>
      <c r="B24" s="31">
        <v>18</v>
      </c>
      <c r="C24" s="31">
        <v>22.7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>
        <f t="shared" si="0"/>
        <v>40.7</v>
      </c>
    </row>
    <row r="25" spans="1:16" ht="30" customHeight="1">
      <c r="A25" s="29" t="s">
        <v>45</v>
      </c>
      <c r="B25" s="31">
        <f aca="true" t="shared" si="1" ref="B25:P25">SUM(B8:B24)</f>
        <v>83.4</v>
      </c>
      <c r="C25" s="31">
        <f t="shared" si="1"/>
        <v>123.5</v>
      </c>
      <c r="D25" s="31">
        <f t="shared" si="1"/>
        <v>40.8</v>
      </c>
      <c r="E25" s="31">
        <f t="shared" si="1"/>
        <v>598.77</v>
      </c>
      <c r="F25" s="31">
        <f t="shared" si="1"/>
        <v>59.36</v>
      </c>
      <c r="G25" s="31">
        <f t="shared" si="1"/>
        <v>3.95</v>
      </c>
      <c r="H25" s="31">
        <v>26.53</v>
      </c>
      <c r="I25" s="31">
        <f t="shared" si="1"/>
        <v>60</v>
      </c>
      <c r="J25" s="31">
        <f t="shared" si="1"/>
        <v>20</v>
      </c>
      <c r="K25" s="31">
        <f t="shared" si="1"/>
        <v>8.73</v>
      </c>
      <c r="L25" s="31">
        <f t="shared" si="1"/>
        <v>22</v>
      </c>
      <c r="M25" s="31">
        <f>SUM(M8:M24)</f>
        <v>5</v>
      </c>
      <c r="N25" s="31">
        <f t="shared" si="1"/>
        <v>6</v>
      </c>
      <c r="O25" s="31">
        <f t="shared" si="1"/>
        <v>45</v>
      </c>
      <c r="P25" s="41">
        <f t="shared" si="1"/>
        <v>1103.04</v>
      </c>
    </row>
    <row r="26" spans="1:16" ht="30" customHeight="1">
      <c r="A26" s="32" t="s">
        <v>46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42"/>
    </row>
    <row r="27" spans="1:16" ht="30" customHeight="1">
      <c r="A27" s="30" t="s">
        <v>47</v>
      </c>
      <c r="B27" s="31">
        <f aca="true" t="shared" si="2" ref="B27:O27">B25</f>
        <v>83.4</v>
      </c>
      <c r="C27" s="31">
        <f t="shared" si="2"/>
        <v>123.5</v>
      </c>
      <c r="D27" s="31">
        <f t="shared" si="2"/>
        <v>40.8</v>
      </c>
      <c r="E27" s="31">
        <f t="shared" si="2"/>
        <v>598.77</v>
      </c>
      <c r="F27" s="31">
        <f t="shared" si="2"/>
        <v>59.36</v>
      </c>
      <c r="G27" s="31">
        <f t="shared" si="2"/>
        <v>3.95</v>
      </c>
      <c r="H27" s="31">
        <f t="shared" si="2"/>
        <v>26.53</v>
      </c>
      <c r="I27" s="31">
        <f t="shared" si="2"/>
        <v>60</v>
      </c>
      <c r="J27" s="31">
        <f t="shared" si="2"/>
        <v>20</v>
      </c>
      <c r="K27" s="31">
        <f t="shared" si="2"/>
        <v>8.73</v>
      </c>
      <c r="L27" s="31">
        <f t="shared" si="2"/>
        <v>22</v>
      </c>
      <c r="M27" s="31">
        <f t="shared" si="2"/>
        <v>5</v>
      </c>
      <c r="N27" s="31">
        <f t="shared" si="2"/>
        <v>6</v>
      </c>
      <c r="O27" s="31">
        <f t="shared" si="2"/>
        <v>45</v>
      </c>
      <c r="P27" s="31">
        <f>SUM(B27:O27)</f>
        <v>1103.04</v>
      </c>
    </row>
    <row r="28" spans="1:16" ht="30" customHeight="1">
      <c r="A28" s="30" t="s">
        <v>48</v>
      </c>
      <c r="B28" s="30"/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>
        <f>SUM(E28:O28)</f>
        <v>0</v>
      </c>
    </row>
    <row r="29" spans="1:16" ht="37.5" customHeight="1">
      <c r="A29" s="34" t="s">
        <v>49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1">
        <f>SUM(P27:P28)</f>
        <v>1103.04</v>
      </c>
    </row>
  </sheetData>
  <sheetProtection/>
  <mergeCells count="17">
    <mergeCell ref="A2:P2"/>
    <mergeCell ref="N3:P3"/>
    <mergeCell ref="E4:P4"/>
    <mergeCell ref="B5:D5"/>
    <mergeCell ref="E5:G5"/>
    <mergeCell ref="H5:J5"/>
    <mergeCell ref="K5:L5"/>
    <mergeCell ref="M5:O5"/>
    <mergeCell ref="B6:D6"/>
    <mergeCell ref="E6:G6"/>
    <mergeCell ref="H6:J6"/>
    <mergeCell ref="K6:L6"/>
    <mergeCell ref="M6:O6"/>
    <mergeCell ref="A26:P26"/>
    <mergeCell ref="A29:O29"/>
    <mergeCell ref="A4:A7"/>
    <mergeCell ref="P5:P7"/>
  </mergeCells>
  <printOptions/>
  <pageMargins left="0.39305555555555555" right="0.39305555555555555" top="0.7868055555555555" bottom="0.4722222222222222" header="0.5118055555555555" footer="0.5118055555555555"/>
  <pageSetup fitToHeight="1" fitToWidth="1" horizontalDpi="600" verticalDpi="6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2" sqref="A2:C2"/>
    </sheetView>
  </sheetViews>
  <sheetFormatPr defaultColWidth="9.00390625" defaultRowHeight="14.25"/>
  <cols>
    <col min="1" max="1" width="5.125" style="2" customWidth="1"/>
    <col min="2" max="2" width="48.375" style="3" customWidth="1"/>
    <col min="3" max="3" width="21.75390625" style="4" customWidth="1"/>
  </cols>
  <sheetData>
    <row r="1" spans="1:2" ht="20.25">
      <c r="A1" s="5" t="s">
        <v>50</v>
      </c>
      <c r="B1" s="5"/>
    </row>
    <row r="2" spans="1:3" ht="24">
      <c r="A2" s="6" t="s">
        <v>51</v>
      </c>
      <c r="B2" s="6"/>
      <c r="C2" s="6"/>
    </row>
    <row r="3" ht="19.5" customHeight="1">
      <c r="C3" s="7" t="s">
        <v>52</v>
      </c>
    </row>
    <row r="4" spans="1:3" s="1" customFormat="1" ht="34.5" customHeight="1">
      <c r="A4" s="8" t="s">
        <v>53</v>
      </c>
      <c r="B4" s="8" t="s">
        <v>54</v>
      </c>
      <c r="C4" s="8" t="s">
        <v>55</v>
      </c>
    </row>
    <row r="5" spans="1:3" s="1" customFormat="1" ht="39.75" customHeight="1">
      <c r="A5" s="9" t="s">
        <v>49</v>
      </c>
      <c r="B5" s="9"/>
      <c r="C5" s="10">
        <f>C6+C8+C10</f>
        <v>60</v>
      </c>
    </row>
    <row r="6" spans="1:3" s="1" customFormat="1" ht="39.75" customHeight="1">
      <c r="A6" s="11" t="s">
        <v>3</v>
      </c>
      <c r="B6" s="12" t="s">
        <v>28</v>
      </c>
      <c r="C6" s="13">
        <f>C7</f>
        <v>20</v>
      </c>
    </row>
    <row r="7" spans="1:3" s="1" customFormat="1" ht="39.75" customHeight="1">
      <c r="A7" s="14">
        <v>1</v>
      </c>
      <c r="B7" s="15" t="s">
        <v>56</v>
      </c>
      <c r="C7" s="16">
        <v>20</v>
      </c>
    </row>
    <row r="8" spans="1:3" s="1" customFormat="1" ht="39.75" customHeight="1">
      <c r="A8" s="11" t="s">
        <v>4</v>
      </c>
      <c r="B8" s="12" t="s">
        <v>29</v>
      </c>
      <c r="C8" s="13">
        <f>C9</f>
        <v>20</v>
      </c>
    </row>
    <row r="9" spans="1:3" s="1" customFormat="1" ht="39.75" customHeight="1">
      <c r="A9" s="14">
        <v>2</v>
      </c>
      <c r="B9" s="15" t="s">
        <v>57</v>
      </c>
      <c r="C9" s="16">
        <v>20</v>
      </c>
    </row>
    <row r="10" spans="1:3" s="1" customFormat="1" ht="39.75" customHeight="1">
      <c r="A10" s="11" t="s">
        <v>5</v>
      </c>
      <c r="B10" s="12" t="s">
        <v>30</v>
      </c>
      <c r="C10" s="13">
        <f>C11</f>
        <v>20</v>
      </c>
    </row>
    <row r="11" spans="1:3" s="1" customFormat="1" ht="39.75" customHeight="1">
      <c r="A11" s="14">
        <v>3</v>
      </c>
      <c r="B11" s="15" t="s">
        <v>58</v>
      </c>
      <c r="C11" s="16">
        <v>20</v>
      </c>
    </row>
  </sheetData>
  <sheetProtection/>
  <mergeCells count="3">
    <mergeCell ref="A1:B1"/>
    <mergeCell ref="A2:C2"/>
    <mergeCell ref="A5:B5"/>
  </mergeCells>
  <printOptions/>
  <pageMargins left="0.98" right="0.98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2019-12-24T02:52:14Z</cp:lastPrinted>
  <dcterms:created xsi:type="dcterms:W3CDTF">2018-06-19T03:32:05Z</dcterms:created>
  <dcterms:modified xsi:type="dcterms:W3CDTF">2019-12-25T04:00:51Z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2052-11.1.0.9329</vt:lpwstr>
  </property>
</Properties>
</file>