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75" windowHeight="9735"/>
  </bookViews>
  <sheets>
    <sheet name="2019年提前下达" sheetId="7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1" i="7"/>
  <c r="J11"/>
  <c r="F11"/>
  <c r="N9"/>
  <c r="D9"/>
  <c r="B9" s="1"/>
  <c r="N8"/>
  <c r="D8"/>
  <c r="N7"/>
  <c r="K11"/>
  <c r="G11"/>
  <c r="D6"/>
  <c r="D7" l="1"/>
  <c r="B7" s="1"/>
  <c r="I11"/>
  <c r="H11"/>
  <c r="B8"/>
  <c r="D10"/>
  <c r="B10"/>
  <c r="C11"/>
  <c r="E11"/>
  <c r="B6"/>
  <c r="D11" l="1"/>
  <c r="B11"/>
</calcChain>
</file>

<file path=xl/sharedStrings.xml><?xml version="1.0" encoding="utf-8"?>
<sst xmlns="http://schemas.openxmlformats.org/spreadsheetml/2006/main" count="24" uniqueCount="23">
  <si>
    <t xml:space="preserve">      </t>
    <phoneticPr fontId="1" type="noConversion"/>
  </si>
  <si>
    <t>单位：万元</t>
    <phoneticPr fontId="1" type="noConversion"/>
  </si>
  <si>
    <t>单位名称</t>
    <phoneticPr fontId="1" type="noConversion"/>
  </si>
  <si>
    <t>合计</t>
    <phoneticPr fontId="1" type="noConversion"/>
  </si>
  <si>
    <t>备注</t>
    <phoneticPr fontId="1" type="noConversion"/>
  </si>
  <si>
    <t>小计</t>
    <phoneticPr fontId="1" type="noConversion"/>
  </si>
  <si>
    <t>城镇独生子女父母奖励</t>
    <phoneticPr fontId="1" type="noConversion"/>
  </si>
  <si>
    <t>免费节育手术配套</t>
    <phoneticPr fontId="1" type="noConversion"/>
  </si>
  <si>
    <t>农村奖扶</t>
    <phoneticPr fontId="1" type="noConversion"/>
  </si>
  <si>
    <t>手术并发症治疗</t>
    <phoneticPr fontId="1" type="noConversion"/>
  </si>
  <si>
    <t>市本级</t>
    <phoneticPr fontId="1" type="noConversion"/>
  </si>
  <si>
    <t>资阳区</t>
    <phoneticPr fontId="1" type="noConversion"/>
  </si>
  <si>
    <t>赫山区</t>
    <phoneticPr fontId="1" type="noConversion"/>
  </si>
  <si>
    <t>大通湖区</t>
    <phoneticPr fontId="1" type="noConversion"/>
  </si>
  <si>
    <t>高新区</t>
    <phoneticPr fontId="1" type="noConversion"/>
  </si>
  <si>
    <t>计划生育事业费市级补助资金</t>
    <phoneticPr fontId="1" type="noConversion"/>
  </si>
  <si>
    <t>特别扶助</t>
    <phoneticPr fontId="1" type="noConversion"/>
  </si>
  <si>
    <t>独生子女保健费</t>
    <phoneticPr fontId="1" type="noConversion"/>
  </si>
  <si>
    <t>基本公共卫生服务市级补助</t>
    <phoneticPr fontId="1" type="noConversion"/>
  </si>
  <si>
    <t>网格信息员工资配套</t>
    <phoneticPr fontId="1" type="noConversion"/>
  </si>
  <si>
    <t>免费孕前优生健康检查</t>
    <phoneticPr fontId="1" type="noConversion"/>
  </si>
  <si>
    <t>附件：</t>
    <phoneticPr fontId="1" type="noConversion"/>
  </si>
  <si>
    <t>提前下达2019年基本公共卫生服务和计划生育事业经费市级补助资金分配表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</si>
</sst>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D17" sqref="D17"/>
    </sheetView>
  </sheetViews>
  <sheetFormatPr defaultRowHeight="13.5"/>
  <cols>
    <col min="1" max="1" width="12.625" customWidth="1"/>
    <col min="2" max="2" width="11.125" customWidth="1"/>
    <col min="3" max="3" width="9.625" customWidth="1"/>
    <col min="4" max="4" width="11" customWidth="1"/>
    <col min="5" max="5" width="10.875" customWidth="1"/>
    <col min="6" max="6" width="8.625" customWidth="1"/>
    <col min="7" max="7" width="9.125" customWidth="1"/>
    <col min="8" max="8" width="8.25" customWidth="1"/>
    <col min="9" max="9" width="8.5" customWidth="1"/>
    <col min="10" max="10" width="10" customWidth="1"/>
    <col min="11" max="11" width="9.375" customWidth="1"/>
    <col min="12" max="12" width="10.25" customWidth="1"/>
    <col min="13" max="13" width="11.25" customWidth="1"/>
    <col min="14" max="14" width="0" hidden="1" customWidth="1"/>
  </cols>
  <sheetData>
    <row r="1" spans="1:14" ht="27.75" customHeight="1">
      <c r="A1" s="1" t="s">
        <v>21</v>
      </c>
    </row>
    <row r="2" spans="1:14" ht="23.25" customHeight="1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21.75" customHeight="1">
      <c r="C3" t="s">
        <v>0</v>
      </c>
      <c r="M3" t="s">
        <v>1</v>
      </c>
    </row>
    <row r="4" spans="1:14" ht="28.5" customHeight="1">
      <c r="A4" s="10" t="s">
        <v>2</v>
      </c>
      <c r="B4" s="12" t="s">
        <v>3</v>
      </c>
      <c r="C4" s="13" t="s">
        <v>18</v>
      </c>
      <c r="D4" s="15" t="s">
        <v>15</v>
      </c>
      <c r="E4" s="16"/>
      <c r="F4" s="16"/>
      <c r="G4" s="16"/>
      <c r="H4" s="16"/>
      <c r="I4" s="16"/>
      <c r="J4" s="16"/>
      <c r="K4" s="16"/>
      <c r="L4" s="17"/>
      <c r="M4" s="12" t="s">
        <v>4</v>
      </c>
    </row>
    <row r="5" spans="1:14" ht="49.5" customHeight="1">
      <c r="A5" s="11"/>
      <c r="B5" s="11"/>
      <c r="C5" s="11"/>
      <c r="D5" s="2" t="s">
        <v>5</v>
      </c>
      <c r="E5" s="2" t="s">
        <v>6</v>
      </c>
      <c r="F5" s="2" t="s">
        <v>7</v>
      </c>
      <c r="G5" s="2" t="s">
        <v>17</v>
      </c>
      <c r="H5" s="2" t="s">
        <v>8</v>
      </c>
      <c r="I5" s="2" t="s">
        <v>16</v>
      </c>
      <c r="J5" s="2" t="s">
        <v>20</v>
      </c>
      <c r="K5" s="2" t="s">
        <v>9</v>
      </c>
      <c r="L5" s="4" t="s">
        <v>19</v>
      </c>
      <c r="M5" s="14"/>
    </row>
    <row r="6" spans="1:14" ht="30" customHeight="1">
      <c r="A6" s="7" t="s">
        <v>10</v>
      </c>
      <c r="B6" s="7">
        <f>SUM(C6:D6)</f>
        <v>959.4</v>
      </c>
      <c r="C6" s="7"/>
      <c r="D6" s="7">
        <f>SUM(E6:L6)</f>
        <v>959.4</v>
      </c>
      <c r="E6" s="7">
        <v>959.4</v>
      </c>
      <c r="F6" s="7"/>
      <c r="G6" s="7"/>
      <c r="H6" s="7"/>
      <c r="I6" s="7"/>
      <c r="J6" s="7"/>
      <c r="K6" s="7"/>
      <c r="L6" s="3"/>
      <c r="M6" s="6"/>
    </row>
    <row r="7" spans="1:14" ht="30" customHeight="1">
      <c r="A7" s="7" t="s">
        <v>11</v>
      </c>
      <c r="B7" s="7">
        <f t="shared" ref="B7:B10" si="0">SUM(C7:D7)</f>
        <v>280.81</v>
      </c>
      <c r="C7" s="7">
        <v>201.9</v>
      </c>
      <c r="D7" s="7">
        <f t="shared" ref="D7:D10" si="1">SUM(E7:L7)</f>
        <v>78.91</v>
      </c>
      <c r="E7" s="7">
        <v>2.8</v>
      </c>
      <c r="F7" s="7">
        <v>3.04</v>
      </c>
      <c r="G7" s="7">
        <v>4.91</v>
      </c>
      <c r="H7" s="7">
        <v>9.42</v>
      </c>
      <c r="I7" s="7">
        <v>34</v>
      </c>
      <c r="J7" s="7">
        <v>4.84</v>
      </c>
      <c r="K7" s="7">
        <v>5.18</v>
      </c>
      <c r="L7" s="5">
        <v>14.72</v>
      </c>
      <c r="M7" s="7"/>
      <c r="N7">
        <f>2200*240*0.12</f>
        <v>63360</v>
      </c>
    </row>
    <row r="8" spans="1:14" ht="30" customHeight="1">
      <c r="A8" s="7" t="s">
        <v>12</v>
      </c>
      <c r="B8" s="7">
        <f t="shared" si="0"/>
        <v>417.27</v>
      </c>
      <c r="C8" s="7">
        <v>276.60000000000002</v>
      </c>
      <c r="D8" s="7">
        <f t="shared" si="1"/>
        <v>140.66999999999999</v>
      </c>
      <c r="E8" s="7">
        <v>1.3</v>
      </c>
      <c r="F8" s="7">
        <v>5.04</v>
      </c>
      <c r="G8" s="7">
        <v>6.16</v>
      </c>
      <c r="H8" s="7">
        <v>25.64</v>
      </c>
      <c r="I8" s="7">
        <v>55.25</v>
      </c>
      <c r="J8" s="7">
        <v>12.72</v>
      </c>
      <c r="K8" s="7">
        <v>18.72</v>
      </c>
      <c r="L8" s="5">
        <v>15.84</v>
      </c>
      <c r="M8" s="6"/>
      <c r="N8">
        <f>5500*240*0.12</f>
        <v>158400</v>
      </c>
    </row>
    <row r="9" spans="1:14" ht="30" customHeight="1">
      <c r="A9" s="7" t="s">
        <v>13</v>
      </c>
      <c r="B9" s="7">
        <f t="shared" si="0"/>
        <v>36.340000000000003</v>
      </c>
      <c r="C9" s="7"/>
      <c r="D9" s="7">
        <f t="shared" si="1"/>
        <v>36.340000000000003</v>
      </c>
      <c r="E9" s="7">
        <v>0.4</v>
      </c>
      <c r="F9" s="7">
        <v>0.5</v>
      </c>
      <c r="G9" s="7">
        <v>3.48</v>
      </c>
      <c r="H9" s="7">
        <v>0.47</v>
      </c>
      <c r="I9" s="7">
        <v>16.11</v>
      </c>
      <c r="J9" s="7">
        <v>0.69</v>
      </c>
      <c r="K9" s="7">
        <v>14.69</v>
      </c>
      <c r="L9" s="5"/>
      <c r="M9" s="7"/>
      <c r="N9">
        <f>400*240*0.12</f>
        <v>11520</v>
      </c>
    </row>
    <row r="10" spans="1:14" ht="30" customHeight="1">
      <c r="A10" s="7" t="s">
        <v>14</v>
      </c>
      <c r="B10" s="7">
        <f t="shared" si="0"/>
        <v>61.449999999999996</v>
      </c>
      <c r="C10" s="7">
        <v>46.73</v>
      </c>
      <c r="D10" s="7">
        <f t="shared" si="1"/>
        <v>14.72</v>
      </c>
      <c r="E10" s="7">
        <v>0.1</v>
      </c>
      <c r="F10" s="7">
        <v>0.3</v>
      </c>
      <c r="G10" s="7">
        <v>0.89</v>
      </c>
      <c r="H10" s="7">
        <v>2.7</v>
      </c>
      <c r="I10" s="7">
        <v>2.89</v>
      </c>
      <c r="J10" s="7"/>
      <c r="K10" s="7">
        <v>1.92</v>
      </c>
      <c r="L10" s="5">
        <v>5.92</v>
      </c>
      <c r="M10" s="7"/>
    </row>
    <row r="11" spans="1:14" ht="37.5" customHeight="1">
      <c r="A11" s="7" t="s">
        <v>3</v>
      </c>
      <c r="B11" s="7">
        <f>SUM(B6:B10)</f>
        <v>1755.27</v>
      </c>
      <c r="C11" s="7">
        <f>SUM(C6:C10)</f>
        <v>525.23</v>
      </c>
      <c r="D11" s="7">
        <f t="shared" ref="D11:J11" si="2">SUM(D6:D10)</f>
        <v>1230.04</v>
      </c>
      <c r="E11" s="7">
        <f t="shared" si="2"/>
        <v>963.99999999999989</v>
      </c>
      <c r="F11" s="7">
        <f t="shared" si="2"/>
        <v>8.8800000000000008</v>
      </c>
      <c r="G11" s="7">
        <f t="shared" si="2"/>
        <v>15.440000000000001</v>
      </c>
      <c r="H11" s="7">
        <f t="shared" si="2"/>
        <v>38.230000000000004</v>
      </c>
      <c r="I11" s="7">
        <f t="shared" si="2"/>
        <v>108.25</v>
      </c>
      <c r="J11" s="7">
        <f t="shared" si="2"/>
        <v>18.250000000000004</v>
      </c>
      <c r="K11" s="7">
        <f>SUM(K6:K10)</f>
        <v>40.51</v>
      </c>
      <c r="L11" s="7">
        <f>SUM(L6:L10)</f>
        <v>36.480000000000004</v>
      </c>
      <c r="M11" s="7"/>
    </row>
    <row r="13" spans="1:14" ht="21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mergeCells count="7">
    <mergeCell ref="A13:M13"/>
    <mergeCell ref="A2:M2"/>
    <mergeCell ref="A4:A5"/>
    <mergeCell ref="B4:B5"/>
    <mergeCell ref="C4:C5"/>
    <mergeCell ref="D4:L4"/>
    <mergeCell ref="M4:M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2019年提前下达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2018-12-12T03:52:45Z</cp:lastPrinted>
  <dcterms:created xsi:type="dcterms:W3CDTF">2017-02-14T03:27:54Z</dcterms:created>
  <dcterms:modified xsi:type="dcterms:W3CDTF">2019-03-01T09:13:21Z</dcterms:modified>
</cp:coreProperties>
</file>