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OLE_LINK2" localSheetId="1">预算公开说明!#REF!</definedName>
    <definedName name="_xlnm.Print_Area" localSheetId="3">财政拨款总表!$A$1:$F$36</definedName>
    <definedName name="_xlnm.Print_Area" localSheetId="0">封面!$A$1:$F$10</definedName>
    <definedName name="_xlnm.Print_Area" localSheetId="4">收入总表!$A$1:$K$9</definedName>
    <definedName name="_xlnm.Print_Area" localSheetId="2">收支总表!$A$1:$D$35</definedName>
    <definedName name="_xlnm.Print_Area" localSheetId="10">一般公共预算“三公”经费支出表!$A$1:$K$6</definedName>
    <definedName name="_xlnm.Print_Area" localSheetId="8">'一般公共预算基本支出表（横向）'!$A$1:$AI$10</definedName>
    <definedName name="_xlnm.Print_Area" localSheetId="7">'一般公共预算基本支出表（纵向）'!$A$1:$E$15</definedName>
    <definedName name="_xlnm.Print_Area" localSheetId="6">一般公共预算支出表!$A$1:$E$9</definedName>
    <definedName name="_xlnm.Print_Area" localSheetId="1">预算公开说明!$A$1:$K$15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支出总表!$A$1:$E$9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E34"/>
  <c r="F34"/>
  <c r="F35"/>
  <c r="F36" s="1"/>
  <c r="B34" i="3"/>
  <c r="B36" s="1"/>
  <c r="D34"/>
  <c r="E36" i="4" l="1"/>
  <c r="D35" i="3"/>
  <c r="E35" i="4"/>
  <c r="D36" i="3"/>
  <c r="D36" i="4"/>
</calcChain>
</file>

<file path=xl/sharedStrings.xml><?xml version="1.0" encoding="utf-8"?>
<sst xmlns="http://schemas.openxmlformats.org/spreadsheetml/2006/main" count="300" uniqueCount="169">
  <si>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</si>
  <si>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</si>
  <si>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</si>
  <si>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</si>
  <si>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</si>
  <si>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</si>
  <si>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</si>
  <si>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</si>
  <si>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</si>
  <si>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</si>
  <si>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</si>
  <si>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</si>
  <si>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</si>
  <si>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</si>
  <si>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</si>
  <si>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</si>
  <si>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</si>
  <si>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</si>
  <si>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</si>
  <si>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</si>
  <si>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</si>
  <si>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</si>
  <si>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</si>
  <si>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</si>
  <si>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</si>
  <si>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</si>
  <si>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</si>
  <si>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</si>
  <si>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</si>
  <si>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</si>
  <si>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</si>
  <si>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</si>
  <si>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</si>
  <si>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</si>
  <si>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</si>
  <si>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</si>
  <si>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</si>
  <si>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</si>
  <si>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</si>
  <si>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</si>
  <si>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</si>
  <si>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</si>
  <si>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</si>
  <si>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</si>
  <si>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</si>
  <si>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</si>
  <si>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</si>
  <si>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</si>
  <si>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</si>
  <si>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</si>
  <si>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</si>
  <si>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</si>
  <si>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</si>
  <si>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</si>
  <si>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</si>
  <si>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</si>
  <si>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</si>
  <si>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</si>
  <si>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</si>
  <si>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</si>
  <si>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</si>
  <si>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</si>
  <si>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</si>
  <si>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</si>
  <si>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</si>
  <si>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</si>
  <si>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</si>
  <si>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</si>
  <si>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</si>
  <si>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</si>
  <si>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</si>
  <si>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</si>
  <si>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</si>
  <si>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</si>
  <si>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</si>
  <si>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</si>
  <si>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</si>
  <si>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</si>
  <si>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</si>
  <si>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</si>
  <si>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</si>
  <si>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</si>
  <si>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</si>
  <si>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</si>
  <si>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</si>
  <si>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</si>
  <si>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</si>
  <si>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</si>
  <si>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</si>
  <si>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</si>
  <si>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</si>
  <si>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</si>
  <si>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</si>
  <si>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</si>
  <si>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</si>
  <si>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</si>
  <si>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</si>
  <si>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</si>
  <si>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</si>
  <si>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</si>
  <si>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</si>
  <si>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</si>
  <si>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</si>
  <si>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</si>
  <si>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</si>
  <si>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</si>
  <si>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</si>
  <si>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</si>
  <si>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</si>
  <si>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</si>
  <si>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</si>
  <si>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</si>
  <si>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</si>
  <si>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</si>
  <si>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</si>
  <si>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</si>
  <si>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</si>
  <si>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</si>
  <si>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</si>
  <si>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</si>
  <si>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</si>
  <si>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</si>
  <si>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</si>
  <si>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</si>
  <si>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</si>
  <si>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</si>
  <si>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</si>
  <si>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</si>
  <si>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</si>
  <si>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</si>
  <si>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</si>
  <si>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</si>
  <si>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</si>
  <si>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</si>
  <si>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市中心医院</t>
    <phoneticPr fontId="0" type="noConversion"/>
  </si>
  <si>
    <t>单位名称：市中心医院</t>
    <phoneticPr fontId="0" type="noConversion"/>
  </si>
  <si>
    <t>医疗卫生与计划生育支出</t>
  </si>
  <si>
    <t xml:space="preserve">  公立医院</t>
  </si>
  <si>
    <t xml:space="preserve">    综合医院</t>
  </si>
  <si>
    <t>210</t>
  </si>
  <si>
    <t xml:space="preserve">  21002</t>
  </si>
  <si>
    <t xml:space="preserve">    2100201</t>
  </si>
  <si>
    <t>单位名称：市中心医院</t>
    <phoneticPr fontId="0" type="noConversion"/>
  </si>
  <si>
    <t xml:space="preserve">  基本工资</t>
  </si>
  <si>
    <t xml:space="preserve">  其他社会保障缴费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</si>
  <si>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</si>
  <si>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</si>
  <si>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</si>
  <si>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</si>
  <si>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</si>
  <si>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301</t>
  </si>
  <si>
    <t xml:space="preserve">  30101</t>
  </si>
  <si>
    <t xml:space="preserve">  30112</t>
  </si>
  <si>
    <t>302</t>
  </si>
  <si>
    <t xml:space="preserve">  30299</t>
  </si>
  <si>
    <t>303</t>
  </si>
  <si>
    <t xml:space="preserve">  30301</t>
  </si>
  <si>
    <t xml:space="preserve">  30302</t>
  </si>
  <si>
    <t xml:space="preserve">  30305</t>
  </si>
  <si>
    <t>六、名词解释</t>
    <phoneticPr fontId="0" type="noConversion"/>
  </si>
  <si>
    <r>
      <t>2</t>
    </r>
    <r>
      <rPr>
        <b/>
        <sz val="24"/>
        <rFont val="宋体"/>
        <family val="3"/>
        <charset val="134"/>
      </rPr>
      <t>018年部门预算说明</t>
    </r>
    <phoneticPr fontId="0" type="noConversion"/>
  </si>
  <si>
    <t>2018年医院三公经费无一般公共预算财政拨款安排。</t>
    <phoneticPr fontId="0" type="noConversion"/>
  </si>
  <si>
    <t>本部门2018年无一般公共预算财政拨款“三公经费”，与上年比较无增减变化。</t>
  </si>
  <si>
    <r>
      <t>3</t>
    </r>
    <r>
      <rPr>
        <sz val="14"/>
        <rFont val="仿宋_GB2312"/>
        <family val="3"/>
        <charset val="134"/>
      </rPr>
      <t>、政府采购情况</t>
    </r>
  </si>
  <si>
    <r>
      <t>2018</t>
    </r>
    <r>
      <rPr>
        <sz val="14"/>
        <rFont val="仿宋_GB2312"/>
        <family val="3"/>
        <charset val="134"/>
      </rPr>
      <t>年政府采购预算总额</t>
    </r>
    <r>
      <rPr>
        <u/>
        <sz val="14"/>
        <rFont val="Times New Roman"/>
        <family val="1"/>
      </rPr>
      <t xml:space="preserve"> 0  </t>
    </r>
    <r>
      <rPr>
        <sz val="14"/>
        <rFont val="仿宋_GB2312"/>
        <family val="3"/>
        <charset val="134"/>
      </rPr>
      <t>万元。</t>
    </r>
    <r>
      <rPr>
        <sz val="14"/>
        <rFont val="Times New Roman"/>
        <family val="1"/>
      </rPr>
      <t xml:space="preserve"> 2018</t>
    </r>
    <r>
      <rPr>
        <sz val="14"/>
        <rFont val="仿宋_GB2312"/>
        <family val="3"/>
        <charset val="134"/>
      </rPr>
      <t>年单位政府采购预算总额</t>
    </r>
    <r>
      <rPr>
        <sz val="14"/>
        <rFont val="Times New Roman"/>
        <family val="1"/>
      </rPr>
      <t xml:space="preserve"> 0 </t>
    </r>
    <r>
      <rPr>
        <sz val="14"/>
        <rFont val="仿宋_GB2312"/>
        <family val="3"/>
        <charset val="134"/>
      </rPr>
      <t>万元，其中：政府采购货物预算</t>
    </r>
    <r>
      <rPr>
        <sz val="14"/>
        <rFont val="Times New Roman"/>
        <family val="1"/>
      </rPr>
      <t xml:space="preserve"> 0 </t>
    </r>
    <r>
      <rPr>
        <sz val="14"/>
        <rFont val="仿宋_GB2312"/>
        <family val="3"/>
        <charset val="134"/>
      </rPr>
      <t>万元、政府采购工程预算</t>
    </r>
    <r>
      <rPr>
        <sz val="14"/>
        <rFont val="Times New Roman"/>
        <family val="1"/>
      </rPr>
      <t xml:space="preserve"> 0 </t>
    </r>
    <r>
      <rPr>
        <sz val="14"/>
        <rFont val="仿宋_GB2312"/>
        <family val="3"/>
        <charset val="134"/>
      </rPr>
      <t>万元、政府采购服务预算</t>
    </r>
    <r>
      <rPr>
        <sz val="14"/>
        <rFont val="Times New Roman"/>
        <family val="1"/>
      </rPr>
      <t xml:space="preserve"> 0 </t>
    </r>
    <r>
      <rPr>
        <sz val="14"/>
        <rFont val="仿宋_GB2312"/>
        <family val="3"/>
        <charset val="134"/>
      </rPr>
      <t>万元。</t>
    </r>
    <phoneticPr fontId="0" type="noConversion"/>
  </si>
  <si>
    <r>
      <t>1</t>
    </r>
    <r>
      <rPr>
        <sz val="14"/>
        <rFont val="仿宋_GB2312"/>
        <family val="3"/>
        <charset val="134"/>
      </rPr>
      <t>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</t>
    </r>
  </si>
  <si>
    <r>
      <t>2</t>
    </r>
    <r>
      <rPr>
        <sz val="14"/>
        <rFont val="仿宋_GB2312"/>
        <family val="3"/>
        <charset val="134"/>
      </rPr>
      <t>、</t>
    </r>
    <r>
      <rPr>
        <sz val="14"/>
        <rFont val="Times New Roman"/>
        <family val="1"/>
      </rPr>
      <t>“</t>
    </r>
    <r>
      <rPr>
        <sz val="14"/>
        <rFont val="仿宋_GB2312"/>
        <family val="3"/>
        <charset val="134"/>
      </rPr>
      <t>三公</t>
    </r>
    <r>
      <rPr>
        <sz val="14"/>
        <rFont val="Times New Roman"/>
        <family val="1"/>
      </rPr>
      <t>”</t>
    </r>
    <r>
      <rPr>
        <sz val="14"/>
        <rFont val="仿宋_GB2312"/>
        <family val="3"/>
        <charset val="134"/>
      </rPr>
      <t>经费：纳入省财政预算管理的</t>
    </r>
    <r>
      <rPr>
        <sz val="14"/>
        <rFont val="Times New Roman"/>
        <family val="1"/>
      </rPr>
      <t>“</t>
    </r>
    <r>
      <rPr>
        <sz val="14"/>
        <rFont val="仿宋_GB2312"/>
        <family val="3"/>
        <charset val="134"/>
      </rPr>
      <t>三公</t>
    </r>
    <r>
      <rPr>
        <sz val="14"/>
        <rFont val="Times New Roman"/>
        <family val="1"/>
      </rPr>
      <t>“</t>
    </r>
    <r>
      <rPr>
        <sz val="14"/>
        <rFont val="仿宋_GB2312"/>
        <family val="3"/>
        <charset val="134"/>
      </rPr>
      <t>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</si>
  <si>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 xml:space="preserve">一、部门基本概况
1、职能职责
益阳市中心医院是一所集医疗、教学、科研、预防保健为一体的全市唯一综合性三级甲等医院 。医院现为湘雅医学院益阳临床学院、南华大学研究生协作培养单位、南华大学临床教学医院、全国百姓放心示范医院、国家临床药物试验基地、国家级全科医师培训基地、国家级住院医师规范化培训基地。     
2、机构设置
医院设置行政职能科室20个，临床、医技专业学科43个。
二、部门预算单位构成
部门只有本级，没有其他二级预算单位，因此，纳入2018年部门预算编制范围的只有部门本级。
三、部门收支总体情况
（一）收入预算，2018年年初预算数94142.51万元，其中，一般公共预算拨款642.51万元。
（二）支出预算，2018年年初预算数94142.51万元，其中，医疗卫生与计划生育支出94142.51万元。
四、一般公共预算拨款支出预算
2018年一般公共预算拨款收入642.51万元，具体安排情况如下：
（一）基本支出：2018年年初预算数为568.81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（二）项目支出：2018年年初预算数为73.7万元，是指单位为完成特定行政工作任务或事业发展目标而发生的支出，包括有关事业发展专项、专项业务费、基本建设支出、对市县专项补助等。
五、其他重要事项的情况说明
1、机关运行经费
本单位为差额拨款的事业单位，2018年机关运行经费当年一般公共预算拨款0万元。
 2、“三公”经费预算
2018年医院三公经费无一般公共预算财政拨款安排。
3、政府采购情况
2018年政府采购预算总额 0  万元。
六、名词解释
</t>
    <phoneticPr fontId="0" type="noConversion"/>
  </si>
  <si>
    <t>本单位无政府性基金预算支出。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</si>
</sst>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21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16"/>
      <name val="仿宋_GB2312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4"/>
      <name val="Times New Roman"/>
      <family val="1"/>
    </font>
    <font>
      <sz val="14"/>
      <name val="仿宋_GB2312"/>
      <family val="3"/>
      <charset val="134"/>
    </font>
    <font>
      <u/>
      <sz val="14"/>
      <name val="Times New Roman"/>
      <family val="1"/>
    </font>
    <font>
      <sz val="14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inden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49" fontId="16" fillId="0" borderId="1" xfId="3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6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top"/>
    </xf>
    <xf numFmtId="0" fontId="15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5">
    <cellStyle name="百分比" xfId="1" builtinId="5"/>
    <cellStyle name="常规" xfId="0" builtinId="0"/>
    <cellStyle name="常规 2" xfId="3"/>
    <cellStyle name="常规 3" xfId="4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92" t="s">
        <v>50</v>
      </c>
      <c r="B2" s="92"/>
      <c r="C2" s="92"/>
      <c r="D2" s="92"/>
      <c r="E2" s="92"/>
      <c r="F2" s="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92"/>
      <c r="B3" s="92"/>
      <c r="C3" s="92"/>
      <c r="D3" s="92"/>
      <c r="E3" s="92"/>
      <c r="F3" s="9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134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B6" sqref="B6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100" t="s">
        <v>87</v>
      </c>
      <c r="B1" s="100"/>
      <c r="C1" s="100"/>
      <c r="D1" s="100"/>
      <c r="E1" s="100"/>
    </row>
    <row r="2" spans="1:6" s="66" customFormat="1" ht="20.100000000000001" customHeight="1">
      <c r="A2" s="51" t="s">
        <v>135</v>
      </c>
      <c r="B2" s="52"/>
      <c r="C2" s="53"/>
      <c r="D2" s="54"/>
      <c r="E2" s="55" t="s">
        <v>65</v>
      </c>
    </row>
    <row r="3" spans="1:6" ht="30" customHeight="1">
      <c r="A3" s="102" t="s">
        <v>132</v>
      </c>
      <c r="B3" s="101" t="s">
        <v>36</v>
      </c>
      <c r="C3" s="101" t="s">
        <v>116</v>
      </c>
      <c r="D3" s="101"/>
      <c r="E3" s="101"/>
    </row>
    <row r="4" spans="1:6" ht="30" customHeight="1">
      <c r="A4" s="102"/>
      <c r="B4" s="103"/>
      <c r="C4" s="42" t="s">
        <v>27</v>
      </c>
      <c r="D4" s="22" t="s">
        <v>9</v>
      </c>
      <c r="E4" s="22" t="s">
        <v>76</v>
      </c>
    </row>
    <row r="5" spans="1:6" ht="20.100000000000001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 t="s">
        <v>168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D7" sqref="D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66" customFormat="1" ht="20.100000000000001" customHeight="1">
      <c r="A2" s="56" t="s">
        <v>135</v>
      </c>
      <c r="F2" s="51"/>
      <c r="G2" s="52"/>
      <c r="H2" s="53"/>
      <c r="I2" s="54"/>
      <c r="K2" s="55" t="s">
        <v>65</v>
      </c>
    </row>
    <row r="3" spans="1:11" ht="12" customHeight="1">
      <c r="A3" s="102" t="s">
        <v>74</v>
      </c>
      <c r="B3" s="102"/>
      <c r="C3" s="102"/>
      <c r="D3" s="102"/>
      <c r="E3" s="102"/>
      <c r="F3" s="102" t="s">
        <v>96</v>
      </c>
      <c r="G3" s="102"/>
      <c r="H3" s="102"/>
      <c r="I3" s="102"/>
      <c r="J3" s="102"/>
      <c r="K3" s="102" t="s">
        <v>93</v>
      </c>
    </row>
    <row r="4" spans="1:11" ht="12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25.5" customHeight="1">
      <c r="A5" s="45" t="s">
        <v>27</v>
      </c>
      <c r="B5" s="46" t="s">
        <v>63</v>
      </c>
      <c r="C5" s="46" t="s">
        <v>23</v>
      </c>
      <c r="D5" s="43" t="s">
        <v>104</v>
      </c>
      <c r="E5" s="47" t="s">
        <v>125</v>
      </c>
      <c r="F5" s="45" t="s">
        <v>27</v>
      </c>
      <c r="G5" s="46" t="s">
        <v>63</v>
      </c>
      <c r="H5" s="46" t="s">
        <v>23</v>
      </c>
      <c r="I5" s="43" t="s">
        <v>104</v>
      </c>
      <c r="J5" s="47" t="s">
        <v>125</v>
      </c>
      <c r="K5" s="102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02"/>
    </row>
    <row r="7" spans="1:11" s="66" customFormat="1" ht="44.25" customHeight="1">
      <c r="A7" s="69"/>
      <c r="B7" s="69"/>
      <c r="C7" s="69"/>
      <c r="D7" s="69"/>
      <c r="E7" s="69"/>
      <c r="F7" s="77"/>
      <c r="G7" s="77"/>
      <c r="H7" s="77"/>
      <c r="I7" s="77"/>
      <c r="J7" s="69"/>
      <c r="K7" s="89" t="s">
        <v>162</v>
      </c>
    </row>
    <row r="8" spans="1:11" ht="20.10000000000000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10000000000000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B13" s="12"/>
      <c r="C13" s="12"/>
      <c r="D13" s="12"/>
      <c r="E13" s="12"/>
      <c r="G13" s="12"/>
      <c r="H13" s="12"/>
      <c r="I13" s="12"/>
      <c r="K13" s="12"/>
    </row>
    <row r="14" spans="1:11" ht="20.100000000000001" customHeight="1">
      <c r="C14" s="12"/>
      <c r="D14" s="12"/>
      <c r="E14" s="12"/>
      <c r="F14" s="12"/>
      <c r="G14" s="12"/>
      <c r="H14" s="12"/>
      <c r="I14" s="12"/>
      <c r="J14" s="12"/>
    </row>
    <row r="15" spans="1:11" ht="20.100000000000001" customHeight="1">
      <c r="C15" s="12"/>
      <c r="D15" s="12"/>
      <c r="E15" s="12"/>
      <c r="G15" s="12"/>
      <c r="H15" s="12"/>
      <c r="I15" s="12"/>
    </row>
    <row r="16" spans="1:11" ht="20.100000000000001" customHeight="1">
      <c r="D16" s="12"/>
      <c r="E16" s="12"/>
      <c r="F16" s="12"/>
      <c r="G16" s="12"/>
      <c r="H16" s="12"/>
      <c r="I16" s="12"/>
      <c r="J16" s="12"/>
      <c r="K16" s="12"/>
    </row>
    <row r="17" spans="4:11" ht="20.100000000000001" customHeight="1">
      <c r="E17" s="12"/>
      <c r="F17" s="11"/>
      <c r="G17" s="11"/>
      <c r="H17" s="11"/>
      <c r="I17" s="11"/>
    </row>
    <row r="18" spans="4:11" ht="20.100000000000001" customHeight="1">
      <c r="D18" s="12"/>
      <c r="E18" s="12"/>
      <c r="F18" s="12"/>
      <c r="G18" s="12"/>
      <c r="H18" s="12"/>
      <c r="I18" s="12"/>
    </row>
    <row r="19" spans="4:11" ht="20.100000000000001" customHeight="1">
      <c r="F19" s="12"/>
      <c r="G19" s="12"/>
      <c r="I19" s="12"/>
    </row>
    <row r="20" spans="4:11" ht="20.100000000000001" customHeight="1">
      <c r="E20" s="12"/>
      <c r="F20" s="11"/>
      <c r="G20" s="11"/>
      <c r="H20" s="7"/>
      <c r="I20" s="7"/>
    </row>
    <row r="21" spans="4:11" ht="20.100000000000001" customHeight="1">
      <c r="G21" s="12"/>
    </row>
    <row r="22" spans="4:11" ht="20.100000000000001" customHeight="1">
      <c r="F22" s="12"/>
    </row>
    <row r="23" spans="4:11" ht="20.100000000000001" customHeight="1">
      <c r="H23" s="12"/>
    </row>
    <row r="24" spans="4:11" ht="20.100000000000001" customHeight="1"/>
    <row r="25" spans="4:11" ht="20.100000000000001" customHeight="1">
      <c r="F25" s="7"/>
      <c r="G25" s="11"/>
      <c r="H25" s="11"/>
      <c r="I25" s="7"/>
    </row>
    <row r="29" spans="4:11" ht="12.7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3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ht="25.5" customHeight="1">
      <c r="Q2" s="33" t="s">
        <v>65</v>
      </c>
    </row>
    <row r="3" spans="1:18" ht="28.5" customHeight="1">
      <c r="A3" s="109" t="s">
        <v>98</v>
      </c>
      <c r="B3" s="109" t="s">
        <v>41</v>
      </c>
      <c r="C3" s="109" t="s">
        <v>130</v>
      </c>
      <c r="D3" s="109" t="s">
        <v>4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8" ht="28.5" customHeight="1">
      <c r="A4" s="109"/>
      <c r="B4" s="109"/>
      <c r="C4" s="109"/>
      <c r="D4" s="109" t="s">
        <v>101</v>
      </c>
      <c r="E4" s="109" t="s">
        <v>78</v>
      </c>
      <c r="F4" s="109"/>
      <c r="G4" s="109"/>
      <c r="H4" s="109" t="s">
        <v>43</v>
      </c>
      <c r="I4" s="109" t="s">
        <v>110</v>
      </c>
      <c r="J4" s="109" t="s">
        <v>81</v>
      </c>
      <c r="K4" s="109"/>
      <c r="L4" s="109"/>
      <c r="M4" s="109"/>
      <c r="N4" s="109"/>
      <c r="O4" s="109"/>
      <c r="P4" s="109"/>
      <c r="Q4" s="109"/>
    </row>
    <row r="5" spans="1:18" ht="26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 t="s">
        <v>47</v>
      </c>
      <c r="K5" s="109" t="s">
        <v>11</v>
      </c>
      <c r="L5" s="109" t="s">
        <v>28</v>
      </c>
      <c r="M5" s="109" t="s">
        <v>46</v>
      </c>
      <c r="N5" s="109"/>
      <c r="O5" s="109"/>
      <c r="P5" s="109"/>
      <c r="Q5" s="109"/>
    </row>
    <row r="6" spans="1:18" ht="68.25" customHeight="1">
      <c r="A6" s="109"/>
      <c r="B6" s="109"/>
      <c r="C6" s="109"/>
      <c r="D6" s="109"/>
      <c r="E6" s="35" t="s">
        <v>71</v>
      </c>
      <c r="F6" s="35" t="s">
        <v>94</v>
      </c>
      <c r="G6" s="35" t="s">
        <v>128</v>
      </c>
      <c r="H6" s="109"/>
      <c r="I6" s="109"/>
      <c r="J6" s="109"/>
      <c r="K6" s="109"/>
      <c r="L6" s="109"/>
      <c r="M6" s="35" t="s">
        <v>71</v>
      </c>
      <c r="N6" s="35" t="s">
        <v>38</v>
      </c>
      <c r="O6" s="35" t="s">
        <v>90</v>
      </c>
      <c r="P6" s="35" t="s">
        <v>44</v>
      </c>
      <c r="Q6" s="35" t="s">
        <v>82</v>
      </c>
    </row>
    <row r="7" spans="1:18" ht="20.25" customHeight="1">
      <c r="A7" s="48" t="s">
        <v>84</v>
      </c>
      <c r="B7" s="49" t="s">
        <v>84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showGridLines="0" showZeros="0" workbookViewId="0">
      <selection activeCell="B3" sqref="B3"/>
    </sheetView>
  </sheetViews>
  <sheetFormatPr defaultColWidth="9.1640625" defaultRowHeight="12.75" customHeight="1"/>
  <cols>
    <col min="1" max="1" width="1.6640625" customWidth="1"/>
    <col min="2" max="2" width="161.83203125" customWidth="1"/>
    <col min="4" max="4" width="5.83203125" customWidth="1"/>
    <col min="5" max="5" width="9" hidden="1" customWidth="1"/>
    <col min="6" max="11" width="9.1640625" hidden="1" customWidth="1"/>
  </cols>
  <sheetData>
    <row r="2" spans="1:11" ht="43.5" customHeight="1">
      <c r="A2" s="94" t="s">
        <v>160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409.5" customHeight="1">
      <c r="A3" s="87"/>
      <c r="B3" s="88" t="s">
        <v>167</v>
      </c>
    </row>
    <row r="4" spans="1:11" ht="26.25" customHeight="1">
      <c r="B4" s="86" t="s">
        <v>161</v>
      </c>
    </row>
    <row r="5" spans="1:11" ht="19.5" customHeight="1">
      <c r="A5" s="85"/>
      <c r="B5" s="90" t="s">
        <v>163</v>
      </c>
    </row>
    <row r="6" spans="1:11" ht="48" customHeight="1">
      <c r="B6" s="90" t="s">
        <v>164</v>
      </c>
    </row>
    <row r="7" spans="1:11" ht="30" customHeight="1">
      <c r="B7" s="91" t="s">
        <v>159</v>
      </c>
    </row>
    <row r="8" spans="1:11" ht="60.75" customHeight="1">
      <c r="B8" s="90" t="s">
        <v>165</v>
      </c>
    </row>
    <row r="9" spans="1:11" ht="84.95" customHeight="1">
      <c r="B9" s="90" t="s">
        <v>166</v>
      </c>
    </row>
    <row r="10" spans="1:11" ht="12.75" customHeight="1">
      <c r="B10" s="87"/>
    </row>
    <row r="11" spans="1:11" ht="84.95" customHeight="1"/>
    <row r="12" spans="1:11" ht="38.25" customHeight="1"/>
    <row r="13" spans="1:11" ht="84.95" customHeight="1"/>
    <row r="15" spans="1:11" ht="96" customHeight="1"/>
    <row r="16" spans="1:11" ht="76.5" customHeight="1"/>
    <row r="17" ht="31.5" customHeight="1"/>
    <row r="18" ht="34.5" customHeight="1"/>
    <row r="19" ht="31.5" customHeight="1"/>
    <row r="20" ht="43.5" customHeight="1"/>
    <row r="21" ht="51" customHeight="1"/>
    <row r="22" ht="52.5" customHeight="1"/>
    <row r="23" ht="32.25" customHeight="1"/>
    <row r="24" ht="28.5" customHeight="1"/>
    <row r="25" ht="75.75" customHeight="1"/>
    <row r="26" ht="114.75" customHeight="1"/>
    <row r="43" spans="2:12" ht="12.7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5" spans="2:12" ht="12.7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7" spans="2:12" ht="12.75" customHeight="1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9" spans="2:12" ht="12.75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1" spans="2:12" ht="12.75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3" spans="2:12" ht="12.7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</sheetData>
  <sheetProtection formatCells="0" formatColumns="0" formatRows="0"/>
  <mergeCells count="7">
    <mergeCell ref="B49:L49"/>
    <mergeCell ref="B51:L51"/>
    <mergeCell ref="B53:L53"/>
    <mergeCell ref="A2:K2"/>
    <mergeCell ref="B43:L43"/>
    <mergeCell ref="B45:L45"/>
    <mergeCell ref="B47:L47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100" t="s">
        <v>26</v>
      </c>
      <c r="B1" s="100"/>
      <c r="C1" s="100"/>
      <c r="D1" s="10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135</v>
      </c>
      <c r="B3" s="1"/>
      <c r="C3" s="1"/>
      <c r="D3" s="2" t="s">
        <v>118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7" t="s">
        <v>108</v>
      </c>
      <c r="B4" s="98"/>
      <c r="C4" s="99" t="s">
        <v>42</v>
      </c>
      <c r="D4" s="9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59</v>
      </c>
      <c r="C5" s="15" t="s">
        <v>2</v>
      </c>
      <c r="D5" s="20" t="s">
        <v>59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642.51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80</v>
      </c>
      <c r="B7" s="77">
        <v>642.51</v>
      </c>
      <c r="C7" s="78" t="s">
        <v>20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67</v>
      </c>
      <c r="B8" s="77">
        <v>0</v>
      </c>
      <c r="C8" s="78" t="s">
        <v>109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92</v>
      </c>
      <c r="B9" s="77">
        <v>0</v>
      </c>
      <c r="C9" s="78" t="s">
        <v>61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58</v>
      </c>
      <c r="B10" s="77">
        <v>0</v>
      </c>
      <c r="C10" s="78" t="s">
        <v>95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115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122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93500</v>
      </c>
      <c r="C13" s="78" t="s">
        <v>72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31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62</v>
      </c>
      <c r="D15" s="77">
        <v>94142.51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57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123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103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40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55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45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120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107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85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105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48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97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100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111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35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119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99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73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25</v>
      </c>
      <c r="B34" s="32">
        <f>SUM(B6+B9+B10+B11+B12+B13)</f>
        <v>94142.51</v>
      </c>
      <c r="C34" s="21" t="s">
        <v>21</v>
      </c>
      <c r="D34" s="31">
        <f>SUM(D6+D7+D8+D9+D10+D11+D12+D13+D14+D15+D16+D17+D18+D19+D20+D21+D22+D23+D24+D25+D26+D27+D28+D29+D30+D31+D32+D33)</f>
        <v>94142.51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106</v>
      </c>
      <c r="B35" s="77">
        <v>0</v>
      </c>
      <c r="C35" s="78" t="s">
        <v>127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133</v>
      </c>
      <c r="B36" s="29">
        <f>SUM(B34+B35)</f>
        <v>94142.51</v>
      </c>
      <c r="C36" s="15" t="s">
        <v>22</v>
      </c>
      <c r="D36" s="31">
        <f>SUM(D34+D35)</f>
        <v>94142.51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100" t="s">
        <v>88</v>
      </c>
      <c r="B1" s="100"/>
      <c r="C1" s="100"/>
      <c r="D1" s="100"/>
      <c r="E1" s="100"/>
      <c r="F1" s="10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135</v>
      </c>
      <c r="B3" s="1"/>
      <c r="C3" s="1"/>
      <c r="E3" s="1"/>
      <c r="F3" s="2" t="s">
        <v>118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7" t="s">
        <v>108</v>
      </c>
      <c r="B4" s="97"/>
      <c r="C4" s="99" t="s">
        <v>42</v>
      </c>
      <c r="D4" s="99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59</v>
      </c>
      <c r="C5" s="15" t="s">
        <v>2</v>
      </c>
      <c r="D5" s="40" t="s">
        <v>69</v>
      </c>
      <c r="E5" s="40" t="s">
        <v>14</v>
      </c>
      <c r="F5" s="40" t="s">
        <v>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124</v>
      </c>
      <c r="B6" s="77">
        <v>642.51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53</v>
      </c>
      <c r="B7" s="77">
        <v>642.51</v>
      </c>
      <c r="C7" s="81" t="s">
        <v>20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129</v>
      </c>
      <c r="B8" s="77">
        <v>0</v>
      </c>
      <c r="C8" s="81" t="s">
        <v>109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61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56</v>
      </c>
      <c r="B10" s="77">
        <v>0</v>
      </c>
      <c r="C10" s="81" t="s">
        <v>95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53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129</v>
      </c>
      <c r="B12" s="77">
        <v>0</v>
      </c>
      <c r="C12" s="81" t="s">
        <v>122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72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31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62</v>
      </c>
      <c r="D15" s="77">
        <v>642.51</v>
      </c>
      <c r="E15" s="77">
        <v>642.51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57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123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103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40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55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45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120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107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85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105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48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97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100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111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35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119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99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73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21</v>
      </c>
      <c r="D34" s="31">
        <f>SUM(D6+D7+D8+D9+D10+D11+D12+D13+D14+D15+D16+D17+D18+D19+D20+D21+D22+D23+D24+D25+D26+D27+D28+D29+D30+D31+D32+D33)</f>
        <v>642.51</v>
      </c>
      <c r="E34" s="31">
        <f>SUM(E6+E7+E8+E9+E10+E11+E12+E13+E14+E15+E16+E17+E18+E19+E20+E21+E22+E23+E24+E25+E26+E27+E28+E29+E30+E31+E32+E33)</f>
        <v>642.51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127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133</v>
      </c>
      <c r="B36" s="77">
        <v>642.51</v>
      </c>
      <c r="C36" s="64" t="s">
        <v>22</v>
      </c>
      <c r="D36" s="61">
        <f>SUM(D34+D35)</f>
        <v>642.51</v>
      </c>
      <c r="E36" s="61">
        <f>SUM(E34+E35)</f>
        <v>642.51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0.100000000000001" customHeight="1">
      <c r="A2" s="39" t="s">
        <v>142</v>
      </c>
      <c r="B2" s="11"/>
      <c r="C2" s="10"/>
      <c r="D2" s="8"/>
      <c r="E2" s="8"/>
      <c r="F2" s="8"/>
      <c r="G2" s="9"/>
      <c r="I2" s="9"/>
      <c r="K2" s="9" t="s">
        <v>65</v>
      </c>
    </row>
    <row r="3" spans="1:11" ht="20.100000000000001" customHeight="1">
      <c r="A3" s="101" t="s">
        <v>132</v>
      </c>
      <c r="B3" s="101" t="s">
        <v>36</v>
      </c>
      <c r="C3" s="101" t="s">
        <v>27</v>
      </c>
      <c r="D3" s="101" t="s">
        <v>94</v>
      </c>
      <c r="E3" s="101" t="s">
        <v>128</v>
      </c>
      <c r="F3" s="101" t="s">
        <v>39</v>
      </c>
      <c r="G3" s="101" t="s">
        <v>17</v>
      </c>
      <c r="H3" s="101" t="s">
        <v>11</v>
      </c>
      <c r="I3" s="101" t="s">
        <v>28</v>
      </c>
      <c r="J3" s="101" t="s">
        <v>79</v>
      </c>
      <c r="K3" s="102" t="s">
        <v>15</v>
      </c>
    </row>
    <row r="4" spans="1:11" ht="26.45" customHeight="1">
      <c r="A4" s="101"/>
      <c r="B4" s="97"/>
      <c r="C4" s="97"/>
      <c r="D4" s="101"/>
      <c r="E4" s="101"/>
      <c r="F4" s="101"/>
      <c r="G4" s="101"/>
      <c r="H4" s="101"/>
      <c r="I4" s="101"/>
      <c r="J4" s="101"/>
      <c r="K4" s="102"/>
    </row>
    <row r="5" spans="1:11" ht="20.100000000000001" customHeight="1">
      <c r="A5" s="15" t="s">
        <v>84</v>
      </c>
      <c r="B5" s="43" t="s">
        <v>84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27</v>
      </c>
      <c r="C6" s="77">
        <v>94142.51</v>
      </c>
      <c r="D6" s="77">
        <v>642.51</v>
      </c>
      <c r="E6" s="77">
        <v>0</v>
      </c>
      <c r="F6" s="77">
        <v>0</v>
      </c>
      <c r="G6" s="77">
        <v>0</v>
      </c>
      <c r="H6" s="69">
        <v>0</v>
      </c>
      <c r="I6" s="69">
        <v>0</v>
      </c>
      <c r="J6" s="69">
        <v>93500</v>
      </c>
      <c r="K6" s="69">
        <v>0</v>
      </c>
    </row>
    <row r="7" spans="1:11" ht="23.1" customHeight="1">
      <c r="A7" s="68" t="s">
        <v>139</v>
      </c>
      <c r="B7" s="50" t="s">
        <v>136</v>
      </c>
      <c r="C7" s="77">
        <v>94142.51</v>
      </c>
      <c r="D7" s="77">
        <v>642.51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93500</v>
      </c>
      <c r="K7" s="69">
        <v>0</v>
      </c>
    </row>
    <row r="8" spans="1:11" ht="23.1" customHeight="1">
      <c r="A8" s="68" t="s">
        <v>140</v>
      </c>
      <c r="B8" s="50" t="s">
        <v>137</v>
      </c>
      <c r="C8" s="77">
        <v>94142.51</v>
      </c>
      <c r="D8" s="77">
        <v>642.51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93500</v>
      </c>
      <c r="K8" s="69">
        <v>0</v>
      </c>
    </row>
    <row r="9" spans="1:11" ht="23.1" customHeight="1">
      <c r="A9" s="68" t="s">
        <v>141</v>
      </c>
      <c r="B9" s="50" t="s">
        <v>138</v>
      </c>
      <c r="C9" s="77">
        <v>94142.51</v>
      </c>
      <c r="D9" s="77">
        <v>642.51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93500</v>
      </c>
      <c r="K9" s="69">
        <v>0</v>
      </c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3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100" t="s">
        <v>33</v>
      </c>
      <c r="B1" s="100"/>
      <c r="C1" s="100"/>
      <c r="D1" s="100"/>
      <c r="E1" s="100"/>
    </row>
    <row r="2" spans="1:7" ht="20.100000000000001" customHeight="1">
      <c r="A2" s="39" t="s">
        <v>135</v>
      </c>
      <c r="B2" s="7"/>
      <c r="C2" s="10"/>
      <c r="D2" s="8"/>
      <c r="E2" s="9" t="s">
        <v>65</v>
      </c>
    </row>
    <row r="3" spans="1:7" ht="16.350000000000001" customHeight="1">
      <c r="A3" s="102" t="s">
        <v>132</v>
      </c>
      <c r="B3" s="101" t="s">
        <v>36</v>
      </c>
      <c r="C3" s="101" t="s">
        <v>27</v>
      </c>
      <c r="D3" s="102" t="s">
        <v>9</v>
      </c>
      <c r="E3" s="102" t="s">
        <v>76</v>
      </c>
    </row>
    <row r="4" spans="1:7" ht="14.1" customHeight="1">
      <c r="A4" s="102"/>
      <c r="B4" s="103"/>
      <c r="C4" s="103"/>
      <c r="D4" s="102"/>
      <c r="E4" s="102"/>
    </row>
    <row r="5" spans="1:7" ht="20.100000000000001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27</v>
      </c>
      <c r="C6" s="77">
        <v>94142.51</v>
      </c>
      <c r="D6" s="77">
        <v>568.80999999999995</v>
      </c>
      <c r="E6" s="69">
        <v>93573.7</v>
      </c>
    </row>
    <row r="7" spans="1:7" ht="23.1" customHeight="1">
      <c r="A7" s="68" t="s">
        <v>139</v>
      </c>
      <c r="B7" s="50" t="s">
        <v>136</v>
      </c>
      <c r="C7" s="77">
        <v>94142.51</v>
      </c>
      <c r="D7" s="77">
        <v>568.80999999999995</v>
      </c>
      <c r="E7" s="69">
        <v>93573.7</v>
      </c>
      <c r="F7" s="12"/>
    </row>
    <row r="8" spans="1:7" ht="23.1" customHeight="1">
      <c r="A8" s="68" t="s">
        <v>140</v>
      </c>
      <c r="B8" s="50" t="s">
        <v>137</v>
      </c>
      <c r="C8" s="77">
        <v>94142.51</v>
      </c>
      <c r="D8" s="77">
        <v>568.80999999999995</v>
      </c>
      <c r="E8" s="69">
        <v>93573.7</v>
      </c>
      <c r="G8" s="12"/>
    </row>
    <row r="9" spans="1:7" ht="23.1" customHeight="1">
      <c r="A9" s="68" t="s">
        <v>141</v>
      </c>
      <c r="B9" s="50" t="s">
        <v>138</v>
      </c>
      <c r="C9" s="77">
        <v>94142.51</v>
      </c>
      <c r="D9" s="77">
        <v>568.80999999999995</v>
      </c>
      <c r="E9" s="69">
        <v>93573.7</v>
      </c>
      <c r="G9" s="12"/>
    </row>
    <row r="10" spans="1:7" ht="23.1" customHeight="1">
      <c r="A10" s="12"/>
      <c r="B10" s="12"/>
      <c r="C10" s="12"/>
      <c r="D10" s="12"/>
      <c r="E10" s="12"/>
    </row>
    <row r="11" spans="1:7" ht="23.1" customHeight="1">
      <c r="B11" s="12"/>
      <c r="C11" s="12"/>
      <c r="D11" s="12"/>
    </row>
    <row r="12" spans="1:7" ht="23.1" customHeight="1">
      <c r="B12" s="12"/>
      <c r="C12" s="12"/>
      <c r="D12" s="12"/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100" t="s">
        <v>1</v>
      </c>
      <c r="B1" s="100"/>
      <c r="C1" s="100"/>
      <c r="D1" s="100"/>
      <c r="E1" s="100"/>
    </row>
    <row r="2" spans="1:5" ht="20.100000000000001" customHeight="1">
      <c r="A2" s="39" t="s">
        <v>135</v>
      </c>
      <c r="B2" s="7"/>
      <c r="C2" s="10"/>
      <c r="D2" s="8"/>
      <c r="E2" s="9" t="s">
        <v>65</v>
      </c>
    </row>
    <row r="3" spans="1:5" ht="16.350000000000001" customHeight="1">
      <c r="A3" s="102" t="s">
        <v>132</v>
      </c>
      <c r="B3" s="104" t="s">
        <v>36</v>
      </c>
      <c r="C3" s="106" t="s">
        <v>27</v>
      </c>
      <c r="D3" s="108" t="s">
        <v>9</v>
      </c>
      <c r="E3" s="102" t="s">
        <v>76</v>
      </c>
    </row>
    <row r="4" spans="1:5" ht="14.1" customHeight="1">
      <c r="A4" s="102"/>
      <c r="B4" s="105"/>
      <c r="C4" s="107"/>
      <c r="D4" s="108"/>
      <c r="E4" s="102"/>
    </row>
    <row r="5" spans="1:5" ht="20.100000000000001" customHeight="1">
      <c r="A5" s="24" t="s">
        <v>84</v>
      </c>
      <c r="B5" s="25" t="s">
        <v>84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27</v>
      </c>
      <c r="C6" s="72">
        <v>642.51</v>
      </c>
      <c r="D6" s="72">
        <v>568.80999999999995</v>
      </c>
      <c r="E6" s="69">
        <v>73.7</v>
      </c>
    </row>
    <row r="7" spans="1:5" ht="23.1" customHeight="1">
      <c r="A7" s="70" t="s">
        <v>139</v>
      </c>
      <c r="B7" s="71" t="s">
        <v>136</v>
      </c>
      <c r="C7" s="72">
        <v>642.51</v>
      </c>
      <c r="D7" s="72">
        <v>568.80999999999995</v>
      </c>
      <c r="E7" s="69">
        <v>73.7</v>
      </c>
    </row>
    <row r="8" spans="1:5" ht="23.1" customHeight="1">
      <c r="A8" s="70" t="s">
        <v>140</v>
      </c>
      <c r="B8" s="71" t="s">
        <v>137</v>
      </c>
      <c r="C8" s="72">
        <v>642.51</v>
      </c>
      <c r="D8" s="72">
        <v>568.80999999999995</v>
      </c>
      <c r="E8" s="69">
        <v>73.7</v>
      </c>
    </row>
    <row r="9" spans="1:5" ht="23.1" customHeight="1">
      <c r="A9" s="70" t="s">
        <v>141</v>
      </c>
      <c r="B9" s="71" t="s">
        <v>138</v>
      </c>
      <c r="C9" s="72">
        <v>642.51</v>
      </c>
      <c r="D9" s="72">
        <v>568.80999999999995</v>
      </c>
      <c r="E9" s="69">
        <v>73.7</v>
      </c>
    </row>
    <row r="10" spans="1:5" ht="23.1" customHeight="1">
      <c r="A10" s="12"/>
      <c r="B10" s="12"/>
      <c r="C10" s="12"/>
      <c r="D10" s="12"/>
      <c r="E10" s="12"/>
    </row>
    <row r="11" spans="1:5" ht="23.1" customHeight="1">
      <c r="B11" s="12"/>
      <c r="C11" s="12"/>
      <c r="D11" s="12"/>
      <c r="E11" s="12"/>
    </row>
    <row r="12" spans="1:5" ht="23.1" customHeight="1">
      <c r="B12" s="12"/>
      <c r="C12" s="12"/>
      <c r="E12" s="12"/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100" t="s">
        <v>24</v>
      </c>
      <c r="B1" s="100"/>
      <c r="C1" s="100"/>
      <c r="D1" s="100"/>
      <c r="E1" s="100"/>
    </row>
    <row r="2" spans="1:5" ht="20.100000000000001" customHeight="1">
      <c r="A2" s="39" t="s">
        <v>135</v>
      </c>
      <c r="B2" s="7"/>
      <c r="C2" s="10"/>
      <c r="D2" s="8"/>
      <c r="E2" s="9" t="s">
        <v>65</v>
      </c>
    </row>
    <row r="3" spans="1:5" ht="20.25" customHeight="1">
      <c r="A3" s="102" t="s">
        <v>132</v>
      </c>
      <c r="B3" s="101" t="s">
        <v>36</v>
      </c>
      <c r="C3" s="102" t="s">
        <v>9</v>
      </c>
      <c r="D3" s="102"/>
      <c r="E3" s="102"/>
    </row>
    <row r="4" spans="1:5" ht="20.25" customHeight="1">
      <c r="A4" s="102"/>
      <c r="B4" s="101"/>
      <c r="C4" s="42" t="s">
        <v>27</v>
      </c>
      <c r="D4" s="22" t="s">
        <v>32</v>
      </c>
      <c r="E4" s="22" t="s">
        <v>75</v>
      </c>
    </row>
    <row r="5" spans="1:5" ht="20.25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27</v>
      </c>
      <c r="C6" s="77">
        <v>568.80999999999995</v>
      </c>
      <c r="D6" s="77">
        <v>556.9</v>
      </c>
      <c r="E6" s="69">
        <v>11.91</v>
      </c>
    </row>
    <row r="7" spans="1:5" ht="23.1" customHeight="1">
      <c r="A7" s="68" t="s">
        <v>150</v>
      </c>
      <c r="B7" s="50" t="s">
        <v>70</v>
      </c>
      <c r="C7" s="77">
        <v>500.46</v>
      </c>
      <c r="D7" s="77">
        <v>500.46</v>
      </c>
      <c r="E7" s="69">
        <v>0</v>
      </c>
    </row>
    <row r="8" spans="1:5" ht="23.1" customHeight="1">
      <c r="A8" s="68" t="s">
        <v>151</v>
      </c>
      <c r="B8" s="50" t="s">
        <v>143</v>
      </c>
      <c r="C8" s="77">
        <v>490.66</v>
      </c>
      <c r="D8" s="77">
        <v>490.66</v>
      </c>
      <c r="E8" s="69">
        <v>0</v>
      </c>
    </row>
    <row r="9" spans="1:5" ht="23.1" customHeight="1">
      <c r="A9" s="68" t="s">
        <v>152</v>
      </c>
      <c r="B9" s="50" t="s">
        <v>144</v>
      </c>
      <c r="C9" s="77">
        <v>9.8000000000000007</v>
      </c>
      <c r="D9" s="77">
        <v>9.8000000000000007</v>
      </c>
      <c r="E9" s="69">
        <v>0</v>
      </c>
    </row>
    <row r="10" spans="1:5" ht="23.1" customHeight="1">
      <c r="A10" s="68" t="s">
        <v>153</v>
      </c>
      <c r="B10" s="50" t="s">
        <v>86</v>
      </c>
      <c r="C10" s="77">
        <v>11.91</v>
      </c>
      <c r="D10" s="77">
        <v>0</v>
      </c>
      <c r="E10" s="69">
        <v>11.91</v>
      </c>
    </row>
    <row r="11" spans="1:5" ht="23.1" customHeight="1">
      <c r="A11" s="68" t="s">
        <v>154</v>
      </c>
      <c r="B11" s="50" t="s">
        <v>145</v>
      </c>
      <c r="C11" s="77">
        <v>11.91</v>
      </c>
      <c r="D11" s="77">
        <v>0</v>
      </c>
      <c r="E11" s="69">
        <v>11.91</v>
      </c>
    </row>
    <row r="12" spans="1:5" ht="23.1" customHeight="1">
      <c r="A12" s="68" t="s">
        <v>155</v>
      </c>
      <c r="B12" s="50" t="s">
        <v>146</v>
      </c>
      <c r="C12" s="77">
        <v>56.44</v>
      </c>
      <c r="D12" s="77">
        <v>56.44</v>
      </c>
      <c r="E12" s="69">
        <v>0</v>
      </c>
    </row>
    <row r="13" spans="1:5" ht="23.1" customHeight="1">
      <c r="A13" s="68" t="s">
        <v>156</v>
      </c>
      <c r="B13" s="50" t="s">
        <v>147</v>
      </c>
      <c r="C13" s="77">
        <v>49.91</v>
      </c>
      <c r="D13" s="77">
        <v>49.91</v>
      </c>
      <c r="E13" s="69">
        <v>0</v>
      </c>
    </row>
    <row r="14" spans="1:5" ht="23.1" customHeight="1">
      <c r="A14" s="68" t="s">
        <v>157</v>
      </c>
      <c r="B14" s="50" t="s">
        <v>148</v>
      </c>
      <c r="C14" s="77">
        <v>2.76</v>
      </c>
      <c r="D14" s="77">
        <v>2.76</v>
      </c>
      <c r="E14" s="69">
        <v>0</v>
      </c>
    </row>
    <row r="15" spans="1:5" ht="23.1" customHeight="1">
      <c r="A15" s="68" t="s">
        <v>158</v>
      </c>
      <c r="B15" s="50" t="s">
        <v>149</v>
      </c>
      <c r="C15" s="77">
        <v>3.77</v>
      </c>
      <c r="D15" s="77">
        <v>3.77</v>
      </c>
      <c r="E15" s="69">
        <v>0</v>
      </c>
    </row>
    <row r="16" spans="1:5" ht="23.1" customHeight="1">
      <c r="A16" s="7"/>
      <c r="B16" s="11"/>
      <c r="C16" s="11"/>
      <c r="D16" s="7"/>
    </row>
    <row r="17" spans="1:5" ht="23.1" customHeight="1">
      <c r="B17" s="12"/>
      <c r="C17" s="12"/>
    </row>
    <row r="18" spans="1:5" ht="23.1" customHeight="1">
      <c r="B18" s="12"/>
      <c r="C18" s="12"/>
      <c r="E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</row>
    <row r="2" spans="1:35" ht="20.100000000000001" customHeight="1">
      <c r="A2" s="39" t="s">
        <v>135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65</v>
      </c>
    </row>
    <row r="3" spans="1:35" ht="21.75" customHeight="1">
      <c r="A3" s="109" t="s">
        <v>132</v>
      </c>
      <c r="B3" s="109" t="s">
        <v>36</v>
      </c>
      <c r="C3" s="110" t="s">
        <v>27</v>
      </c>
      <c r="D3" s="109" t="s">
        <v>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5" ht="21.75" customHeight="1">
      <c r="A4" s="109"/>
      <c r="B4" s="109"/>
      <c r="C4" s="110"/>
      <c r="D4" s="112" t="s">
        <v>70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113" t="s">
        <v>86</v>
      </c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1" t="s">
        <v>117</v>
      </c>
      <c r="AB4" s="112"/>
      <c r="AC4" s="112"/>
      <c r="AD4" s="112"/>
      <c r="AE4" s="112"/>
      <c r="AF4" s="112"/>
    </row>
    <row r="5" spans="1:35" ht="89.25" customHeight="1">
      <c r="A5" s="109"/>
      <c r="B5" s="109"/>
      <c r="C5" s="109"/>
      <c r="D5" s="59" t="s">
        <v>71</v>
      </c>
      <c r="E5" s="59" t="s">
        <v>113</v>
      </c>
      <c r="F5" s="59" t="s">
        <v>10</v>
      </c>
      <c r="G5" s="59" t="s">
        <v>52</v>
      </c>
      <c r="H5" s="59" t="s">
        <v>60</v>
      </c>
      <c r="I5" s="59" t="s">
        <v>0</v>
      </c>
      <c r="J5" s="59" t="s">
        <v>8</v>
      </c>
      <c r="K5" s="59" t="s">
        <v>66</v>
      </c>
      <c r="L5" s="59" t="s">
        <v>121</v>
      </c>
      <c r="M5" s="59" t="s">
        <v>12</v>
      </c>
      <c r="N5" s="59" t="s">
        <v>7</v>
      </c>
      <c r="O5" s="59" t="s">
        <v>126</v>
      </c>
      <c r="P5" s="59" t="s">
        <v>71</v>
      </c>
      <c r="Q5" s="59" t="s">
        <v>64</v>
      </c>
      <c r="R5" s="59" t="s">
        <v>91</v>
      </c>
      <c r="S5" s="59" t="s">
        <v>30</v>
      </c>
      <c r="T5" s="59" t="s">
        <v>83</v>
      </c>
      <c r="U5" s="59" t="s">
        <v>112</v>
      </c>
      <c r="V5" s="59" t="s">
        <v>37</v>
      </c>
      <c r="W5" s="59" t="s">
        <v>49</v>
      </c>
      <c r="X5" s="59" t="s">
        <v>54</v>
      </c>
      <c r="Y5" s="59" t="s">
        <v>77</v>
      </c>
      <c r="Z5" s="59" t="s">
        <v>89</v>
      </c>
      <c r="AA5" s="35" t="s">
        <v>71</v>
      </c>
      <c r="AB5" s="36" t="s">
        <v>3</v>
      </c>
      <c r="AC5" s="36" t="s">
        <v>131</v>
      </c>
      <c r="AD5" s="36" t="s">
        <v>68</v>
      </c>
      <c r="AE5" s="36" t="s">
        <v>114</v>
      </c>
      <c r="AF5" s="36" t="s">
        <v>102</v>
      </c>
    </row>
    <row r="6" spans="1:35" ht="20.100000000000001" customHeight="1">
      <c r="A6" s="37" t="s">
        <v>84</v>
      </c>
      <c r="B6" s="38" t="s">
        <v>84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27</v>
      </c>
      <c r="C7" s="77">
        <v>568.80999999999995</v>
      </c>
      <c r="D7" s="73">
        <v>500.46</v>
      </c>
      <c r="E7" s="73">
        <v>490.66</v>
      </c>
      <c r="F7" s="73">
        <v>0</v>
      </c>
      <c r="G7" s="73">
        <v>0</v>
      </c>
      <c r="H7" s="74">
        <v>0</v>
      </c>
      <c r="I7" s="77">
        <v>0</v>
      </c>
      <c r="J7" s="74">
        <v>0</v>
      </c>
      <c r="K7" s="77">
        <v>0</v>
      </c>
      <c r="L7" s="73">
        <v>0</v>
      </c>
      <c r="M7" s="73">
        <v>9.8000000000000007</v>
      </c>
      <c r="N7" s="74">
        <v>0</v>
      </c>
      <c r="O7" s="77">
        <v>0</v>
      </c>
      <c r="P7" s="73">
        <v>11.91</v>
      </c>
      <c r="Q7" s="73">
        <v>0</v>
      </c>
      <c r="R7" s="73">
        <v>0</v>
      </c>
      <c r="S7" s="73">
        <v>0</v>
      </c>
      <c r="T7" s="73">
        <v>0</v>
      </c>
      <c r="U7" s="74">
        <v>0</v>
      </c>
      <c r="V7" s="77">
        <v>9.81</v>
      </c>
      <c r="W7" s="73">
        <v>0</v>
      </c>
      <c r="X7" s="73">
        <v>0</v>
      </c>
      <c r="Y7" s="73">
        <v>0</v>
      </c>
      <c r="Z7" s="74">
        <v>2.1</v>
      </c>
      <c r="AA7" s="77">
        <v>56.44</v>
      </c>
      <c r="AB7" s="73">
        <v>49.91</v>
      </c>
      <c r="AC7" s="73">
        <v>2.76</v>
      </c>
      <c r="AD7" s="74">
        <v>3.77</v>
      </c>
      <c r="AE7" s="77">
        <v>0</v>
      </c>
      <c r="AF7" s="73">
        <v>0</v>
      </c>
    </row>
    <row r="8" spans="1:35" ht="23.1" customHeight="1">
      <c r="A8" s="68" t="s">
        <v>139</v>
      </c>
      <c r="B8" s="71" t="s">
        <v>136</v>
      </c>
      <c r="C8" s="77">
        <v>568.80999999999995</v>
      </c>
      <c r="D8" s="73">
        <v>500.46</v>
      </c>
      <c r="E8" s="73">
        <v>490.66</v>
      </c>
      <c r="F8" s="73">
        <v>0</v>
      </c>
      <c r="G8" s="73">
        <v>0</v>
      </c>
      <c r="H8" s="74">
        <v>0</v>
      </c>
      <c r="I8" s="77">
        <v>0</v>
      </c>
      <c r="J8" s="74">
        <v>0</v>
      </c>
      <c r="K8" s="77">
        <v>0</v>
      </c>
      <c r="L8" s="73">
        <v>0</v>
      </c>
      <c r="M8" s="73">
        <v>9.8000000000000007</v>
      </c>
      <c r="N8" s="74">
        <v>0</v>
      </c>
      <c r="O8" s="77">
        <v>0</v>
      </c>
      <c r="P8" s="73">
        <v>11.91</v>
      </c>
      <c r="Q8" s="73">
        <v>0</v>
      </c>
      <c r="R8" s="73">
        <v>0</v>
      </c>
      <c r="S8" s="73">
        <v>0</v>
      </c>
      <c r="T8" s="73">
        <v>0</v>
      </c>
      <c r="U8" s="74">
        <v>0</v>
      </c>
      <c r="V8" s="77">
        <v>9.81</v>
      </c>
      <c r="W8" s="73">
        <v>0</v>
      </c>
      <c r="X8" s="73">
        <v>0</v>
      </c>
      <c r="Y8" s="73">
        <v>0</v>
      </c>
      <c r="Z8" s="74">
        <v>2.1</v>
      </c>
      <c r="AA8" s="77">
        <v>56.44</v>
      </c>
      <c r="AB8" s="73">
        <v>49.91</v>
      </c>
      <c r="AC8" s="73">
        <v>2.76</v>
      </c>
      <c r="AD8" s="74">
        <v>3.77</v>
      </c>
      <c r="AE8" s="77">
        <v>0</v>
      </c>
      <c r="AF8" s="73">
        <v>0</v>
      </c>
      <c r="AG8" s="12"/>
    </row>
    <row r="9" spans="1:35" ht="23.1" customHeight="1">
      <c r="A9" s="68" t="s">
        <v>140</v>
      </c>
      <c r="B9" s="71" t="s">
        <v>137</v>
      </c>
      <c r="C9" s="77">
        <v>568.80999999999995</v>
      </c>
      <c r="D9" s="73">
        <v>500.46</v>
      </c>
      <c r="E9" s="73">
        <v>490.66</v>
      </c>
      <c r="F9" s="73">
        <v>0</v>
      </c>
      <c r="G9" s="73">
        <v>0</v>
      </c>
      <c r="H9" s="74">
        <v>0</v>
      </c>
      <c r="I9" s="77">
        <v>0</v>
      </c>
      <c r="J9" s="74">
        <v>0</v>
      </c>
      <c r="K9" s="77">
        <v>0</v>
      </c>
      <c r="L9" s="73">
        <v>0</v>
      </c>
      <c r="M9" s="73">
        <v>9.8000000000000007</v>
      </c>
      <c r="N9" s="74">
        <v>0</v>
      </c>
      <c r="O9" s="77">
        <v>0</v>
      </c>
      <c r="P9" s="73">
        <v>11.91</v>
      </c>
      <c r="Q9" s="73">
        <v>0</v>
      </c>
      <c r="R9" s="73">
        <v>0</v>
      </c>
      <c r="S9" s="73">
        <v>0</v>
      </c>
      <c r="T9" s="73">
        <v>0</v>
      </c>
      <c r="U9" s="74">
        <v>0</v>
      </c>
      <c r="V9" s="77">
        <v>9.81</v>
      </c>
      <c r="W9" s="73">
        <v>0</v>
      </c>
      <c r="X9" s="73">
        <v>0</v>
      </c>
      <c r="Y9" s="73">
        <v>0</v>
      </c>
      <c r="Z9" s="74">
        <v>2.1</v>
      </c>
      <c r="AA9" s="77">
        <v>56.44</v>
      </c>
      <c r="AB9" s="73">
        <v>49.91</v>
      </c>
      <c r="AC9" s="73">
        <v>2.76</v>
      </c>
      <c r="AD9" s="74">
        <v>3.77</v>
      </c>
      <c r="AE9" s="77">
        <v>0</v>
      </c>
      <c r="AF9" s="73">
        <v>0</v>
      </c>
      <c r="AG9" s="12"/>
    </row>
    <row r="10" spans="1:35" ht="23.1" customHeight="1">
      <c r="A10" s="68" t="s">
        <v>141</v>
      </c>
      <c r="B10" s="71" t="s">
        <v>138</v>
      </c>
      <c r="C10" s="77">
        <v>568.80999999999995</v>
      </c>
      <c r="D10" s="73">
        <v>500.46</v>
      </c>
      <c r="E10" s="73">
        <v>490.66</v>
      </c>
      <c r="F10" s="73">
        <v>0</v>
      </c>
      <c r="G10" s="73">
        <v>0</v>
      </c>
      <c r="H10" s="74">
        <v>0</v>
      </c>
      <c r="I10" s="77">
        <v>0</v>
      </c>
      <c r="J10" s="74">
        <v>0</v>
      </c>
      <c r="K10" s="77">
        <v>0</v>
      </c>
      <c r="L10" s="73">
        <v>0</v>
      </c>
      <c r="M10" s="73">
        <v>9.8000000000000007</v>
      </c>
      <c r="N10" s="74">
        <v>0</v>
      </c>
      <c r="O10" s="77">
        <v>0</v>
      </c>
      <c r="P10" s="73">
        <v>11.91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7">
        <v>9.81</v>
      </c>
      <c r="W10" s="73">
        <v>0</v>
      </c>
      <c r="X10" s="73">
        <v>0</v>
      </c>
      <c r="Y10" s="73">
        <v>0</v>
      </c>
      <c r="Z10" s="74">
        <v>2.1</v>
      </c>
      <c r="AA10" s="77">
        <v>56.44</v>
      </c>
      <c r="AB10" s="73">
        <v>49.91</v>
      </c>
      <c r="AC10" s="73">
        <v>2.76</v>
      </c>
      <c r="AD10" s="74">
        <v>3.77</v>
      </c>
      <c r="AE10" s="77">
        <v>0</v>
      </c>
      <c r="AF10" s="73">
        <v>0</v>
      </c>
    </row>
    <row r="11" spans="1:35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3.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3.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3.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2018-01-30T03:51:39Z</cp:lastPrinted>
  <dcterms:created xsi:type="dcterms:W3CDTF">2018-01-26T06:37:00Z</dcterms:created>
  <dcterms:modified xsi:type="dcterms:W3CDTF">2018-02-01T02:00:06Z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3147128</vt:i4>
  </property>
</Properties>
</file>