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04" firstSheet="5"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'一般公共预算基本支出表（纵向）'!$A$1:$E$35</definedName>
    <definedName name="_xlnm.Print_Area" localSheetId="6">'一般公共预算支出表'!$A$1:$E$16</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<sst xmlns="http://schemas.openxmlformats.org/spreadsheetml/2006/main" count="393" uniqueCount="222">
  <si>
    <t>益阳市2018部门预算公开表</t>
  </si>
  <si>
    <t>单位名称：</t>
  </si>
  <si>
    <t>市水务局（含事业站）</t>
  </si>
  <si>
    <t>2018年部门预算公开说明</t>
  </si>
  <si>
    <t>部门2018年收支预算总表</t>
  </si>
  <si>
    <t>单位名称：市水务局(机关) 和 市水务局事业站(洞.山.排.防.质.信息中心.农电.农饮)</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</si>
  <si>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</si>
  <si>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</si>
  <si>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</si>
  <si>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</si>
  <si>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</si>
  <si>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</si>
  <si>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</si>
  <si>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</si>
  <si>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</si>
  <si>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</si>
  <si>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</si>
  <si>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</si>
  <si>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</si>
  <si>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</si>
  <si>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</si>
  <si>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</si>
  <si>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</si>
  <si>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</si>
  <si>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</si>
  <si>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</si>
  <si>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</si>
  <si>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</si>
  <si>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</si>
  <si>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</si>
  <si>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</si>
  <si>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</si>
  <si>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</si>
  <si>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</si>
  <si>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</si>
  <si>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</si>
  <si>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</si>
  <si>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</si>
  <si>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</si>
  <si>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</si>
  <si>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</si>
  <si>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</si>
  <si>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</si>
  <si>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</si>
  <si>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</si>
  <si>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</si>
  <si>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</si>
  <si>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</si>
  <si>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</si>
  <si>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</si>
  <si>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</si>
  <si>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</si>
  <si>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</si>
  <si>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</si>
  <si>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</si>
  <si>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</si>
  <si>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</si>
  <si>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</si>
  <si>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</si>
  <si>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</si>
  <si>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</si>
  <si>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</si>
  <si>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</si>
  <si>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</si>
  <si>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</si>
  <si>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</si>
  <si>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</si>
  <si>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</si>
  <si>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</si>
  <si>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</si>
  <si>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</si>
  <si>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</si>
  <si>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</si>
  <si>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</si>
  <si>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</si>
  <si>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</si>
  <si>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</si>
  <si>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</si>
  <si>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</si>
  <si>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</si>
  <si>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213</t>
  </si>
  <si>
    <t>农林水支出</t>
  </si>
  <si>
    <t xml:space="preserve">  21303</t>
  </si>
  <si>
    <t xml:space="preserve">  水利</t>
  </si>
  <si>
    <t xml:space="preserve">    2130301</t>
  </si>
  <si>
    <t xml:space="preserve">    行政运行（水利）</t>
  </si>
  <si>
    <t>2130302</t>
  </si>
  <si>
    <t xml:space="preserve">    一般行政管理事务（水利）</t>
  </si>
  <si>
    <t>221</t>
  </si>
  <si>
    <t>住房保障支出</t>
  </si>
  <si>
    <t xml:space="preserve">  22102</t>
  </si>
  <si>
    <t xml:space="preserve">  住房改革支出</t>
  </si>
  <si>
    <t xml:space="preserve">    2210201</t>
  </si>
  <si>
    <t xml:space="preserve">    住房公积金</t>
  </si>
  <si>
    <t>部门2018年支出总表</t>
  </si>
  <si>
    <t>基本支出</t>
  </si>
  <si>
    <t>项目支出</t>
  </si>
  <si>
    <t xml:space="preserve">  2130302</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</si>
  <si>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</si>
  <si>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</si>
  <si>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</si>
  <si>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</si>
  <si>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</si>
  <si>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</si>
  <si>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</si>
  <si>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</si>
  <si>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</si>
  <si>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</si>
  <si>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</si>
  <si>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</si>
  <si>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</si>
  <si>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</si>
  <si>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</si>
  <si>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</si>
  <si>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</si>
  <si>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</si>
  <si>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</si>
  <si>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</si>
  <si>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</si>
  <si>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</si>
  <si>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</si>
  <si>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</si>
  <si>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</si>
  <si>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</si>
  <si>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</si>
  <si>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</si>
  <si>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</si>
  <si>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</si>
  <si>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</si>
  <si>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</si>
  <si>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</si>
  <si>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</si>
  <si>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</si>
  <si>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</si>
  <si>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</si>
  <si>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</si>
  <si>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</si>
  <si>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</si>
  <si>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</si>
  <si>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</si>
  <si>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</si>
  <si>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</si>
  <si>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</si>
  <si>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</si>
  <si>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</si>
  <si>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</si>
  <si>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</si>
  <si>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</si>
  <si>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</si>
  <si>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</si>
  <si>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</si>
  <si>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</si>
  <si>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</si>
  <si>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</si>
  <si>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</si>
  <si>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</si>
  <si>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</si>
  <si>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</si>
  <si>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</si>
  <si>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</si>
  <si>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</si>
  <si>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</si>
  <si>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</si>
  <si>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</si>
  <si>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</si>
  <si>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</si>
  <si>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</si>
  <si>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</si>
  <si>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</si>
  <si>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</si>
  <si>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</si>
  <si>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</si>
  <si>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</si>
  <si>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</si>
  <si>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</si>
  <si>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</si>
  <si>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</si>
  <si>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</si>
  <si>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</si>
  <si>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</si>
  <si>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</si>
  <si>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</si>
  <si>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</si>
  <si>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</si>
  <si>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</si>
  <si>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</si>
  <si>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</si>
  <si>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</si>
  <si>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</si>
  <si>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</si>
  <si>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</si>
  <si>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</si>
  <si>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</si>
  <si>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</si>
  <si>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</si>
  <si>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</si>
  <si>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</si>
  <si>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</si>
  <si>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</si>
  <si>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</si>
  <si>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</si>
  <si>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</si>
  <si>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</si>
  <si>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</si>
  <si>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</si>
  <si>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</si>
  <si>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</si>
  <si>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</si>
  <si>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</si>
  <si>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</si>
  <si>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</si>
  <si>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</si>
  <si>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</si>
  <si>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</si>
  <si>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六、名词解释:</t>
    </r>
    <r>
      <rPr>
        <sz val="12"/>
        <rFont val="仿宋"/>
        <family val="3"/>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</si>
  <si>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r>
      <t>一、部门主要职责职能及机构设置情况:</t>
    </r>
    <r>
      <rPr>
        <sz val="9"/>
        <rFont val="仿宋"/>
        <family val="3"/>
      </rPr>
      <t>益阳市水务局为益阳市人民政府工作部门，其主要职责：
1、负责保障全市水资源的合理开发和利用，拟订全市水利战略规划和政策，组织编制市确定的重要江河湖泊的流域综合规划、防洪规划等重大水利规划。按规定制定水利工程建设有关制度并组织实施，负责提出水利固定资产投资规模、方向和市财政性资金安排的建议，按规定权限审批、核准市规划内和年度计划规模内固定资产投资项目；提出国家和省、市水利建设投资安排建议并组织实施； 
2、 负责生活、生产经营和生态环境用水的统筹兼顾和保障；                                                                                                     
3、负责水资源保护工作；
4、负责防治 水旱灾害，承担市防汛抗旱指挥部的日常工作；
5、负责节约用水工作。拟订节约用水政策，编制全市节约用水规划，制定有关标准，指导和推动节水型社会建设工作；
6、组织指导水利设施、水域及其岸线的管理和保护，组织指导江河、湖泊、水库及河口、滩涂的治理和开发，负责河道管理工作，指导水利工程建设与运行管理，指导洞庭湖综合治理工作，组织实施具有控制性的或跨区县（市）的重要水利工程建设及运行管理；
7、负责防治水土流失工作。拟订水土保持规划并监督实施，组织实施水土流失的综合防治、监测预报并定期公告，负责市管水利建设项目水土保持方案的审批、监督实施及水土保持设施的验收工作，指导重点水土保持建设项目的实施。负责水土保持规费征收制度的实施；
8、指导农村水利工作。组织协调农田水利基本建设，指导农村饮水安全、节水灌溉、农村机电排灌等工程建设与管理工作，指导农村水利社会化服务体系建设。指导农村水电电气化和小水电代燃料工作；
9、指导全市水利行业的国有资产监管工作，负责对水利资金的使用和局属系统国有资产的监管工作；指导水利经济和水利风景区建设与管理工作；
10、负责水政监察和水行政执法，负责重大涉水违法事件的查处，协调、仲裁跨区县（市）水事纠纷。依法负责水利行业安全生产工作，组织指导水库、水电站大坝的安全监管，指导水利建设市场的监督管理，组织实施水利工程建设的监督；
11、开展水利科技和外事工作，组织开展水利行业质量监督相关工作，指导和监督实施水利行业的技术标准、规程规范，承担水利统计工作，指导全市水利队伍建设，指导全市水利信息化工作；
12、承办市人民政府交办的其他事项。
    益阳市水务局内设机构10个［办公室、政策法规与安全监督科、规划计划科、水资源与水土保持科、建设管理科、河道湖泊科、财务科、人事科、离退休人员管理科、河长制工作科］；按有关规定设置的机关党委、机关纪委；事业站室9个［市防汛抗旱指挥部办公室、市洞庭湖工程管理站、市排灌水电建设管理站、市山丘工程管理站、市水利水电工程质量监督站、市农村水电及电气化建设管理站、市水务局信息中心、市农村饮水工程管理站、市水政监察支队］。核定行政编制29人，事业编制75人。在编在岗109人（含纪委派驻机构人员4人、提前退休人员1人），退休71人。</t>
    </r>
    <r>
      <rPr>
        <sz val="9"/>
        <rFont val="宋体"/>
        <family val="0"/>
      </rPr>
      <t xml:space="preserve">
</t>
    </r>
  </si>
  <si>
    <r>
      <t>三、预算收支增减变化情况说明:</t>
    </r>
    <r>
      <rPr>
        <sz val="12"/>
        <rFont val="仿宋"/>
        <family val="3"/>
      </rPr>
      <t>2018年度市水务局(含事业站）财政拨款预算总收入1670.36万元，其中：一般公共预算拨款1648.51万元（公共财政预算拨款1348.51万元、纳入预算管理的非税收入拨款300万元）；上级部门补助收入21.85万元。较上年1417.37万元相比增长了252.99万元，增幅17.85%，主要是人员工资津贴等增加。</t>
    </r>
  </si>
  <si>
    <r>
      <t>二、包括本部门预算和所属单位预算在内的汇总预算情况:</t>
    </r>
    <r>
      <rPr>
        <sz val="12"/>
        <rFont val="仿宋"/>
        <family val="3"/>
      </rPr>
      <t>市水务局（机关）财政预算拔款总收入838.47万元，包括公共财政预算拔款573.43万元、纳入预算管理的非税收入拔款260万元，上级补助收入5.04万元；支出总额838.47万元，其中医疗卫生与计划生育支出30.51万元，农林水支出776.12万元，住房保障支出31.84万元；市水务局事业站（洞.山.排.防.质.信息中心.农电.农饮）财政预算拔款总收入831.89万元，包括公共财政预算拔款775.08万元，纳入预算管理的非税收入拔款40万无了，上级补助收入16.81万元。支出总额831.89万元，其中医疗卫生与计划生育支出27.47万元，农林水支出749.47万元，住房保障支出54.95万元。</t>
    </r>
  </si>
  <si>
    <r>
      <t>四、机关运行经费安排情况说明:</t>
    </r>
    <r>
      <rPr>
        <sz val="12"/>
        <rFont val="仿宋"/>
        <family val="3"/>
      </rPr>
      <t>2018年度市水务局(含事业站）机关运行经费245.92万元，其中办公费5.2万元、印刷费2万元、水费5.05万元、电费8万元、物业管理费8.08万元、差旅费13万元、维护费1.01万元、会议费3.61万元、培训费2.55万元、公务接待费28万元、劳务费3.26万元、工会经费14.47万元、福利费27.2万元、公务用车运行维护费28万元、其他交通费73.54万元、其他商品和服务支出22.95万元。</t>
    </r>
  </si>
  <si>
    <r>
      <t>五、政府采购安排情况说明:</t>
    </r>
    <r>
      <rPr>
        <sz val="12"/>
        <rFont val="仿宋"/>
        <family val="3"/>
      </rPr>
      <t>2018年度市水务局(含事业站）政府采购预算0。</t>
    </r>
  </si>
  <si>
    <t xml:space="preserve">  益阳市水务局（含事业站）2017年三公经费实际发生额96.9万元，2018年三公经费预算130万元，增长33.1万元，其中公务接待费增加28.1万元，用于按规定开支的各类公务接待及防汛期防汛人员临时就餐；公务用车运行费5万元，用于机关车辆日常运行维护支出。公务用车运行维护费预算增加的主要原因是增加了一台捐赠车辆。公务接待费增加的原因是增加了人员编制，增设了河长制工作科、水政监察支队及纪委派出机构等科室站，科室职能增加，外部联系增多。
</t>
  </si>
  <si>
    <t>说明：本单位2018年无政府性基金预算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</si>
</sst>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s>
  <fonts count="52">
    <font>
      <sz val="9"/>
      <name val="宋体"/>
      <family val="0"/>
    </font>
    <font>
      <sz val="11"/>
      <color indexed="8"/>
      <name val="宋体"/>
      <family val="0"/>
    </font>
    <font>
      <b/>
      <sz val="22"/>
      <name val="宋体"/>
      <family val="0"/>
    </font>
    <font>
      <sz val="12"/>
      <name val="宋体"/>
      <family val="0"/>
    </font>
    <font>
      <sz val="10"/>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name val="仿宋"/>
      <family val="3"/>
    </font>
    <font>
      <sz val="9"/>
      <name val="仿宋"/>
      <family val="3"/>
    </font>
    <font>
      <sz val="11"/>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8" fontId="11" fillId="0" borderId="0" applyFont="0" applyFill="0" applyBorder="0" applyAlignment="0" applyProtection="0"/>
    <xf numFmtId="179" fontId="1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7" fontId="11" fillId="0" borderId="0" applyFont="0" applyFill="0" applyBorder="0" applyAlignment="0" applyProtection="0"/>
    <xf numFmtId="176" fontId="1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112">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3"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4" borderId="0" xfId="0" applyNumberFormat="1" applyFont="1" applyFill="1" applyAlignment="1" applyProtection="1">
      <alignment horizontal="right" vertical="center"/>
      <protection/>
    </xf>
    <xf numFmtId="180" fontId="4" fillId="34" borderId="0" xfId="0" applyNumberFormat="1" applyFont="1" applyFill="1" applyAlignment="1" applyProtection="1">
      <alignment horizontal="right" vertical="center"/>
      <protection/>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33" borderId="13"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180" fontId="3"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49" fontId="4" fillId="33" borderId="10" xfId="0" applyNumberFormat="1" applyFont="1" applyFill="1" applyBorder="1" applyAlignment="1" applyProtection="1">
      <alignment horizontal="right" vertical="center" wrapText="1"/>
      <protection/>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0" fillId="0" borderId="0" xfId="0" applyAlignment="1">
      <alignment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14" fillId="33"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6" sqref="E6"/>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1" customFormat="1"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71" customFormat="1" ht="156" customHeight="1">
      <c r="A2" s="89" t="s">
        <v>0</v>
      </c>
      <c r="B2" s="89"/>
      <c r="C2" s="89"/>
      <c r="D2" s="89"/>
      <c r="E2" s="89"/>
      <c r="F2" s="89"/>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71" customFormat="1" ht="47.25" customHeight="1">
      <c r="A3" s="89"/>
      <c r="B3" s="89"/>
      <c r="C3" s="89"/>
      <c r="D3" s="89"/>
      <c r="E3" s="89"/>
      <c r="F3" s="89"/>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71" customFormat="1" ht="41.25" customHeight="1">
      <c r="A4" s="53"/>
      <c r="B4" s="54"/>
      <c r="C4" s="52"/>
      <c r="D4"/>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s="71" customFormat="1" ht="25.5" customHeight="1">
      <c r="A5" s="85"/>
      <c r="B5" s="52"/>
      <c r="C5" s="86" t="s">
        <v>1</v>
      </c>
      <c r="D5" s="87"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71" customFormat="1" ht="20.25" customHeight="1">
      <c r="A6"/>
      <c r="B6"/>
      <c r="C6"/>
      <c r="D6" s="8"/>
      <c r="E6" s="8"/>
      <c r="F6"/>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71" customFormat="1" ht="20.25" customHeight="1">
      <c r="A7"/>
      <c r="B7"/>
      <c r="C7" s="8"/>
      <c r="D7" s="8"/>
      <c r="E7" s="8"/>
      <c r="F7"/>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s="71" customFormat="1" ht="20.25" customHeight="1">
      <c r="A8"/>
      <c r="B8"/>
      <c r="C8"/>
      <c r="D8"/>
      <c r="E8"/>
      <c r="F8"/>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s="71" customFormat="1" ht="20.25" customHeight="1">
      <c r="A9"/>
      <c r="B9"/>
      <c r="C9"/>
      <c r="D9"/>
      <c r="E9"/>
      <c r="F9"/>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71" customFormat="1" ht="20.25" customHeight="1">
      <c r="A10"/>
      <c r="B10"/>
      <c r="C10"/>
      <c r="D10"/>
      <c r="E10"/>
      <c r="F10"/>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71" customFormat="1" ht="19.5" customHeight="1">
      <c r="A11"/>
      <c r="B11"/>
      <c r="C11"/>
      <c r="D11"/>
      <c r="E11"/>
      <c r="F1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s="71" customFormat="1" ht="19.5" customHeight="1">
      <c r="A12"/>
      <c r="B12"/>
      <c r="C12"/>
      <c r="D12"/>
      <c r="E12"/>
      <c r="F1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71" customFormat="1" ht="19.5" customHeight="1">
      <c r="A13"/>
      <c r="B13"/>
      <c r="C13"/>
      <c r="D13"/>
      <c r="E13"/>
      <c r="F13"/>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s="71" customFormat="1" ht="19.5" customHeight="1">
      <c r="A14"/>
      <c r="B14"/>
      <c r="C14"/>
      <c r="D14"/>
      <c r="E14"/>
      <c r="F14"/>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s="71" customFormat="1" ht="19.5" customHeight="1">
      <c r="A15"/>
      <c r="B15"/>
      <c r="C15"/>
      <c r="D15"/>
      <c r="E15"/>
      <c r="F15"/>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s="71" customFormat="1" ht="19.5" customHeight="1">
      <c r="A16"/>
      <c r="B16"/>
      <c r="C16"/>
      <c r="D16"/>
      <c r="E16"/>
      <c r="F16"/>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s="71" customFormat="1" ht="19.5" customHeight="1">
      <c r="A17"/>
      <c r="B17"/>
      <c r="C17"/>
      <c r="D17"/>
      <c r="E17"/>
      <c r="F17"/>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s="71" customFormat="1" ht="19.5" customHeight="1">
      <c r="A18"/>
      <c r="B18"/>
      <c r="C18"/>
      <c r="D18"/>
      <c r="E18"/>
      <c r="F18"/>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s="71" customFormat="1" ht="19.5" customHeight="1">
      <c r="A19"/>
      <c r="B19"/>
      <c r="C19"/>
      <c r="D19"/>
      <c r="E19"/>
      <c r="F19"/>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71" customFormat="1" ht="19.5" customHeight="1">
      <c r="A20"/>
      <c r="B20"/>
      <c r="C20"/>
      <c r="D20"/>
      <c r="E20"/>
      <c r="F2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s="71" customFormat="1" ht="19.5" customHeight="1">
      <c r="A21"/>
      <c r="B21"/>
      <c r="C21"/>
      <c r="D21"/>
      <c r="E21"/>
      <c r="F2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71" customFormat="1" ht="19.5" customHeight="1">
      <c r="A22"/>
      <c r="B22"/>
      <c r="C22"/>
      <c r="D22"/>
      <c r="E22"/>
      <c r="F2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s="71" customFormat="1" ht="19.5" customHeight="1">
      <c r="A23"/>
      <c r="B23"/>
      <c r="C23"/>
      <c r="D23"/>
      <c r="E23"/>
      <c r="F23"/>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s="71" customFormat="1" ht="19.5" customHeight="1">
      <c r="A24"/>
      <c r="B24"/>
      <c r="C24"/>
      <c r="D24"/>
      <c r="E24"/>
      <c r="F24"/>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s="71" customFormat="1" ht="19.5" customHeight="1">
      <c r="A25"/>
      <c r="B25"/>
      <c r="C25"/>
      <c r="D25"/>
      <c r="E25"/>
      <c r="F2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s="71" customFormat="1" ht="19.5" customHeight="1">
      <c r="A26"/>
      <c r="B26"/>
      <c r="C26"/>
      <c r="D26"/>
      <c r="E26"/>
      <c r="F26"/>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s="71" customFormat="1" ht="19.5" customHeight="1">
      <c r="A27"/>
      <c r="B27"/>
      <c r="C27"/>
      <c r="D27"/>
      <c r="E27"/>
      <c r="F27"/>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71" customFormat="1" ht="19.5" customHeight="1">
      <c r="A28"/>
      <c r="B28"/>
      <c r="C28"/>
      <c r="D28"/>
      <c r="E28"/>
      <c r="F28"/>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71" customFormat="1" ht="19.5" customHeight="1">
      <c r="A29"/>
      <c r="B29"/>
      <c r="C29"/>
      <c r="D29"/>
      <c r="E29"/>
      <c r="F29"/>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71" customFormat="1" ht="19.5" customHeight="1">
      <c r="A30"/>
      <c r="B30"/>
      <c r="C30"/>
      <c r="D30"/>
      <c r="E30"/>
      <c r="F30"/>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71" customFormat="1" ht="19.5" customHeight="1">
      <c r="A31"/>
      <c r="B31"/>
      <c r="C31"/>
      <c r="D31"/>
      <c r="E31"/>
      <c r="F3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71" customFormat="1" ht="19.5" customHeight="1">
      <c r="A32"/>
      <c r="B32"/>
      <c r="C32"/>
      <c r="D32"/>
      <c r="E32"/>
      <c r="F3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s="71" customFormat="1" ht="19.5" customHeight="1">
      <c r="A33"/>
      <c r="B33"/>
      <c r="C33"/>
      <c r="D33"/>
      <c r="E33"/>
      <c r="F33"/>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s="71" customFormat="1"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s="71" customFormat="1"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s="71" customFormat="1"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E16" sqref="E1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188</v>
      </c>
      <c r="B1" s="94"/>
      <c r="C1" s="94"/>
      <c r="D1" s="94"/>
      <c r="E1" s="94"/>
    </row>
    <row r="2" spans="1:5" s="1" customFormat="1" ht="19.5" customHeight="1">
      <c r="A2" s="11" t="s">
        <v>5</v>
      </c>
      <c r="B2" s="26"/>
      <c r="C2" s="27"/>
      <c r="D2" s="28"/>
      <c r="E2" s="29" t="s">
        <v>62</v>
      </c>
    </row>
    <row r="3" spans="1:5" ht="30" customHeight="1">
      <c r="A3" s="99" t="s">
        <v>63</v>
      </c>
      <c r="B3" s="98" t="s">
        <v>64</v>
      </c>
      <c r="C3" s="98" t="s">
        <v>189</v>
      </c>
      <c r="D3" s="98"/>
      <c r="E3" s="98"/>
    </row>
    <row r="4" spans="1:5" ht="30" customHeight="1">
      <c r="A4" s="99"/>
      <c r="B4" s="100"/>
      <c r="C4" s="30" t="s">
        <v>65</v>
      </c>
      <c r="D4" s="15" t="s">
        <v>95</v>
      </c>
      <c r="E4" s="15" t="s">
        <v>96</v>
      </c>
    </row>
    <row r="5" spans="1:5" ht="19.5" customHeight="1">
      <c r="A5" s="16" t="s">
        <v>73</v>
      </c>
      <c r="B5" s="17" t="s">
        <v>73</v>
      </c>
      <c r="C5" s="17">
        <v>1</v>
      </c>
      <c r="D5" s="18">
        <v>2</v>
      </c>
      <c r="E5" s="19">
        <v>3</v>
      </c>
    </row>
    <row r="6" spans="1:5" s="1" customFormat="1" ht="23.25" customHeight="1">
      <c r="A6" s="5"/>
      <c r="B6" s="31"/>
      <c r="C6" s="21"/>
      <c r="D6" s="21"/>
      <c r="E6" s="20"/>
    </row>
    <row r="7" spans="1:6" ht="19.5" customHeight="1">
      <c r="A7" s="111" t="s">
        <v>221</v>
      </c>
      <c r="B7" s="111"/>
      <c r="C7" s="111"/>
      <c r="D7" s="111"/>
      <c r="E7" s="111"/>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5">
    <mergeCell ref="A1:E1"/>
    <mergeCell ref="C3:E3"/>
    <mergeCell ref="A3:A4"/>
    <mergeCell ref="B3:B4"/>
    <mergeCell ref="A7:E7"/>
  </mergeCells>
  <printOptions horizontalCentered="1"/>
  <pageMargins left="0.79" right="0.79" top="1.18" bottom="0.39" header="0.51" footer="0.51"/>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S7" sqref="S7"/>
    </sheetView>
  </sheetViews>
  <sheetFormatPr defaultColWidth="9.16015625" defaultRowHeight="12.75" customHeight="1"/>
  <cols>
    <col min="1" max="10" width="15.66015625" style="0" customWidth="1"/>
    <col min="11" max="11" width="36.33203125" style="0" customWidth="1"/>
  </cols>
  <sheetData>
    <row r="1" spans="1:11" ht="42.75" customHeight="1">
      <c r="A1" s="94" t="s">
        <v>190</v>
      </c>
      <c r="B1" s="94"/>
      <c r="C1" s="94"/>
      <c r="D1" s="94"/>
      <c r="E1" s="94"/>
      <c r="F1" s="94"/>
      <c r="G1" s="94"/>
      <c r="H1" s="94"/>
      <c r="I1" s="94"/>
      <c r="J1" s="94"/>
      <c r="K1" s="94"/>
    </row>
    <row r="2" spans="1:11" ht="19.5" customHeight="1">
      <c r="A2" s="11" t="s">
        <v>5</v>
      </c>
      <c r="B2" s="8"/>
      <c r="F2" s="12"/>
      <c r="G2" s="13"/>
      <c r="H2" s="14"/>
      <c r="I2" s="24"/>
      <c r="K2" s="25" t="s">
        <v>62</v>
      </c>
    </row>
    <row r="3" spans="1:11" ht="12" customHeight="1">
      <c r="A3" s="99" t="s">
        <v>191</v>
      </c>
      <c r="B3" s="99"/>
      <c r="C3" s="99"/>
      <c r="D3" s="99"/>
      <c r="E3" s="99"/>
      <c r="F3" s="99" t="s">
        <v>192</v>
      </c>
      <c r="G3" s="99"/>
      <c r="H3" s="99"/>
      <c r="I3" s="99"/>
      <c r="J3" s="99"/>
      <c r="K3" s="99" t="s">
        <v>193</v>
      </c>
    </row>
    <row r="4" spans="1:11" ht="12" customHeight="1">
      <c r="A4" s="99"/>
      <c r="B4" s="99"/>
      <c r="C4" s="99"/>
      <c r="D4" s="99"/>
      <c r="E4" s="99"/>
      <c r="F4" s="99"/>
      <c r="G4" s="99"/>
      <c r="H4" s="99"/>
      <c r="I4" s="99"/>
      <c r="J4" s="99"/>
      <c r="K4" s="99"/>
    </row>
    <row r="5" spans="1:11" ht="25.5" customHeight="1">
      <c r="A5" s="16" t="s">
        <v>65</v>
      </c>
      <c r="B5" s="17" t="s">
        <v>194</v>
      </c>
      <c r="C5" s="17" t="s">
        <v>195</v>
      </c>
      <c r="D5" s="18" t="s">
        <v>196</v>
      </c>
      <c r="E5" s="19" t="s">
        <v>197</v>
      </c>
      <c r="F5" s="16" t="s">
        <v>65</v>
      </c>
      <c r="G5" s="17" t="s">
        <v>194</v>
      </c>
      <c r="H5" s="17" t="s">
        <v>195</v>
      </c>
      <c r="I5" s="18" t="s">
        <v>196</v>
      </c>
      <c r="J5" s="19" t="s">
        <v>197</v>
      </c>
      <c r="K5" s="99"/>
    </row>
    <row r="6" spans="1:11" ht="17.25" customHeight="1">
      <c r="A6" s="19">
        <v>1</v>
      </c>
      <c r="B6" s="19">
        <v>2</v>
      </c>
      <c r="C6" s="19">
        <v>3</v>
      </c>
      <c r="D6" s="19">
        <v>4</v>
      </c>
      <c r="E6" s="19">
        <v>5</v>
      </c>
      <c r="F6" s="19">
        <v>6</v>
      </c>
      <c r="G6" s="19">
        <v>7</v>
      </c>
      <c r="H6" s="19">
        <v>8</v>
      </c>
      <c r="I6" s="19">
        <v>9</v>
      </c>
      <c r="J6" s="19">
        <v>10</v>
      </c>
      <c r="K6" s="99"/>
    </row>
    <row r="7" spans="1:11" s="1" customFormat="1" ht="251.25" customHeight="1">
      <c r="A7" s="20">
        <v>96.9</v>
      </c>
      <c r="B7" s="20">
        <v>51.9</v>
      </c>
      <c r="C7" s="20">
        <v>4.32</v>
      </c>
      <c r="D7" s="20">
        <v>40.68</v>
      </c>
      <c r="E7" s="20">
        <v>0</v>
      </c>
      <c r="F7" s="21">
        <v>130</v>
      </c>
      <c r="G7" s="21">
        <v>80</v>
      </c>
      <c r="H7" s="21">
        <v>0</v>
      </c>
      <c r="I7" s="21">
        <v>50</v>
      </c>
      <c r="J7" s="20">
        <v>0</v>
      </c>
      <c r="K7" s="88" t="s">
        <v>220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F19" sqref="F1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198</v>
      </c>
      <c r="B1" s="94"/>
      <c r="C1" s="94"/>
      <c r="D1" s="94"/>
      <c r="E1" s="94"/>
      <c r="F1" s="94"/>
      <c r="G1" s="94"/>
      <c r="H1" s="94"/>
      <c r="I1" s="94"/>
      <c r="J1" s="94"/>
      <c r="K1" s="94"/>
      <c r="L1" s="94"/>
      <c r="M1" s="94"/>
      <c r="N1" s="94"/>
      <c r="O1" s="94"/>
      <c r="P1" s="94"/>
      <c r="Q1" s="94"/>
    </row>
    <row r="2" ht="25.5" customHeight="1">
      <c r="Q2" s="9" t="s">
        <v>62</v>
      </c>
    </row>
    <row r="3" spans="1:17" ht="28.5" customHeight="1">
      <c r="A3" s="106" t="s">
        <v>199</v>
      </c>
      <c r="B3" s="106" t="s">
        <v>200</v>
      </c>
      <c r="C3" s="106" t="s">
        <v>201</v>
      </c>
      <c r="D3" s="106" t="s">
        <v>202</v>
      </c>
      <c r="E3" s="106"/>
      <c r="F3" s="106"/>
      <c r="G3" s="106"/>
      <c r="H3" s="106"/>
      <c r="I3" s="106"/>
      <c r="J3" s="106"/>
      <c r="K3" s="106"/>
      <c r="L3" s="106"/>
      <c r="M3" s="106"/>
      <c r="N3" s="106"/>
      <c r="O3" s="106"/>
      <c r="P3" s="106"/>
      <c r="Q3" s="106"/>
    </row>
    <row r="4" spans="1:17" ht="28.5" customHeight="1">
      <c r="A4" s="106"/>
      <c r="B4" s="106"/>
      <c r="C4" s="106"/>
      <c r="D4" s="106" t="s">
        <v>203</v>
      </c>
      <c r="E4" s="106" t="s">
        <v>204</v>
      </c>
      <c r="F4" s="106"/>
      <c r="G4" s="106"/>
      <c r="H4" s="106" t="s">
        <v>205</v>
      </c>
      <c r="I4" s="106" t="s">
        <v>206</v>
      </c>
      <c r="J4" s="106" t="s">
        <v>207</v>
      </c>
      <c r="K4" s="106"/>
      <c r="L4" s="106"/>
      <c r="M4" s="106"/>
      <c r="N4" s="106"/>
      <c r="O4" s="106"/>
      <c r="P4" s="106"/>
      <c r="Q4" s="106"/>
    </row>
    <row r="5" spans="1:17" ht="26.25" customHeight="1">
      <c r="A5" s="106"/>
      <c r="B5" s="106"/>
      <c r="C5" s="106"/>
      <c r="D5" s="106"/>
      <c r="E5" s="106"/>
      <c r="F5" s="106"/>
      <c r="G5" s="106"/>
      <c r="H5" s="106"/>
      <c r="I5" s="106"/>
      <c r="J5" s="106" t="s">
        <v>208</v>
      </c>
      <c r="K5" s="106" t="s">
        <v>69</v>
      </c>
      <c r="L5" s="106" t="s">
        <v>70</v>
      </c>
      <c r="M5" s="106" t="s">
        <v>209</v>
      </c>
      <c r="N5" s="106"/>
      <c r="O5" s="106"/>
      <c r="P5" s="106"/>
      <c r="Q5" s="106"/>
    </row>
    <row r="6" spans="1:17" ht="68.25" customHeight="1">
      <c r="A6" s="106"/>
      <c r="B6" s="106"/>
      <c r="C6" s="106"/>
      <c r="D6" s="106"/>
      <c r="E6" s="2" t="s">
        <v>161</v>
      </c>
      <c r="F6" s="2" t="s">
        <v>66</v>
      </c>
      <c r="G6" s="2" t="s">
        <v>67</v>
      </c>
      <c r="H6" s="106"/>
      <c r="I6" s="106"/>
      <c r="J6" s="106"/>
      <c r="K6" s="106"/>
      <c r="L6" s="106"/>
      <c r="M6" s="2" t="s">
        <v>161</v>
      </c>
      <c r="N6" s="2" t="s">
        <v>210</v>
      </c>
      <c r="O6" s="2" t="s">
        <v>211</v>
      </c>
      <c r="P6" s="2" t="s">
        <v>212</v>
      </c>
      <c r="Q6" s="2" t="s">
        <v>213</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27"/>
  <sheetViews>
    <sheetView showGridLines="0" showZeros="0" zoomScalePageLayoutView="0" workbookViewId="0" topLeftCell="A1">
      <selection activeCell="P11" sqref="P11"/>
    </sheetView>
  </sheetViews>
  <sheetFormatPr defaultColWidth="9.16015625" defaultRowHeight="12.75" customHeight="1"/>
  <sheetData>
    <row r="3" spans="2:12" ht="57" customHeight="1">
      <c r="B3" s="91" t="s">
        <v>3</v>
      </c>
      <c r="C3" s="91"/>
      <c r="D3" s="91"/>
      <c r="E3" s="91"/>
      <c r="F3" s="91"/>
      <c r="G3" s="91"/>
      <c r="H3" s="91"/>
      <c r="I3" s="91"/>
      <c r="J3" s="91"/>
      <c r="K3" s="91"/>
      <c r="L3" s="91"/>
    </row>
    <row r="4" ht="8.25" customHeight="1"/>
    <row r="5" ht="12.75" customHeight="1" hidden="1"/>
    <row r="6" spans="2:12" ht="409.5" customHeight="1">
      <c r="B6" s="92" t="s">
        <v>215</v>
      </c>
      <c r="C6" s="92"/>
      <c r="D6" s="92"/>
      <c r="E6" s="92"/>
      <c r="F6" s="92"/>
      <c r="G6" s="92"/>
      <c r="H6" s="92"/>
      <c r="I6" s="92"/>
      <c r="J6" s="92"/>
      <c r="K6" s="92"/>
      <c r="L6" s="92"/>
    </row>
    <row r="7" spans="2:12" ht="121.5" customHeight="1">
      <c r="B7" s="90" t="s">
        <v>217</v>
      </c>
      <c r="C7" s="90"/>
      <c r="D7" s="90"/>
      <c r="E7" s="90"/>
      <c r="F7" s="90"/>
      <c r="G7" s="90"/>
      <c r="H7" s="90"/>
      <c r="I7" s="90"/>
      <c r="J7" s="90"/>
      <c r="K7" s="90"/>
      <c r="L7" s="90"/>
    </row>
    <row r="9" spans="2:12" ht="66" customHeight="1">
      <c r="B9" s="90" t="s">
        <v>216</v>
      </c>
      <c r="C9" s="90"/>
      <c r="D9" s="90"/>
      <c r="E9" s="90"/>
      <c r="F9" s="90"/>
      <c r="G9" s="90"/>
      <c r="H9" s="90"/>
      <c r="I9" s="90"/>
      <c r="J9" s="90"/>
      <c r="K9" s="90"/>
      <c r="L9" s="90"/>
    </row>
    <row r="11" spans="2:12" ht="99.75" customHeight="1">
      <c r="B11" s="90" t="s">
        <v>218</v>
      </c>
      <c r="C11" s="90"/>
      <c r="D11" s="90"/>
      <c r="E11" s="90"/>
      <c r="F11" s="90"/>
      <c r="G11" s="90"/>
      <c r="H11" s="90"/>
      <c r="I11" s="90"/>
      <c r="J11" s="90"/>
      <c r="K11" s="90"/>
      <c r="L11" s="90"/>
    </row>
    <row r="13" spans="2:12" ht="39" customHeight="1">
      <c r="B13" s="93" t="s">
        <v>219</v>
      </c>
      <c r="C13" s="93"/>
      <c r="D13" s="93"/>
      <c r="E13" s="93"/>
      <c r="F13" s="93"/>
      <c r="G13" s="93"/>
      <c r="H13" s="93"/>
      <c r="I13" s="93"/>
      <c r="J13" s="93"/>
      <c r="K13" s="93"/>
      <c r="L13" s="93"/>
    </row>
    <row r="15" spans="2:12" ht="375" customHeight="1">
      <c r="B15" s="90" t="s">
        <v>214</v>
      </c>
      <c r="C15" s="90"/>
      <c r="D15" s="90"/>
      <c r="E15" s="90"/>
      <c r="F15" s="90"/>
      <c r="G15" s="90"/>
      <c r="H15" s="90"/>
      <c r="I15" s="90"/>
      <c r="J15" s="90"/>
      <c r="K15" s="90"/>
      <c r="L15" s="90"/>
    </row>
    <row r="16" spans="2:12" ht="12.75" customHeight="1">
      <c r="B16" s="84"/>
      <c r="C16" s="84"/>
      <c r="D16" s="84"/>
      <c r="E16" s="84"/>
      <c r="F16" s="84"/>
      <c r="G16" s="84"/>
      <c r="H16" s="84"/>
      <c r="I16" s="84"/>
      <c r="J16" s="84"/>
      <c r="K16" s="84"/>
      <c r="L16" s="84"/>
    </row>
    <row r="17" spans="2:12" ht="12.75" customHeight="1">
      <c r="B17" s="84"/>
      <c r="C17" s="84"/>
      <c r="D17" s="84"/>
      <c r="E17" s="84"/>
      <c r="F17" s="84"/>
      <c r="G17" s="84"/>
      <c r="H17" s="84"/>
      <c r="I17" s="84"/>
      <c r="J17" s="84"/>
      <c r="K17" s="84"/>
      <c r="L17" s="84"/>
    </row>
    <row r="18" spans="2:12" ht="12.75" customHeight="1">
      <c r="B18" s="84"/>
      <c r="C18" s="84"/>
      <c r="D18" s="84"/>
      <c r="E18" s="84"/>
      <c r="F18" s="84"/>
      <c r="G18" s="84"/>
      <c r="H18" s="84"/>
      <c r="I18" s="84"/>
      <c r="J18" s="84"/>
      <c r="K18" s="84"/>
      <c r="L18" s="84"/>
    </row>
    <row r="19" spans="2:12" ht="12.75" customHeight="1">
      <c r="B19" s="84"/>
      <c r="C19" s="84"/>
      <c r="D19" s="84"/>
      <c r="E19" s="84"/>
      <c r="F19" s="84"/>
      <c r="G19" s="84"/>
      <c r="H19" s="84"/>
      <c r="I19" s="84"/>
      <c r="J19" s="84"/>
      <c r="K19" s="84"/>
      <c r="L19" s="84"/>
    </row>
    <row r="20" spans="2:12" ht="12.75" customHeight="1">
      <c r="B20" s="84"/>
      <c r="C20" s="84"/>
      <c r="D20" s="84"/>
      <c r="E20" s="84"/>
      <c r="F20" s="84"/>
      <c r="G20" s="84"/>
      <c r="H20" s="84"/>
      <c r="I20" s="84"/>
      <c r="J20" s="84"/>
      <c r="K20" s="84"/>
      <c r="L20" s="84"/>
    </row>
    <row r="21" spans="2:12" ht="12.75" customHeight="1">
      <c r="B21" s="84"/>
      <c r="C21" s="84"/>
      <c r="D21" s="84"/>
      <c r="E21" s="84"/>
      <c r="F21" s="84"/>
      <c r="G21" s="84"/>
      <c r="H21" s="84"/>
      <c r="I21" s="84"/>
      <c r="J21" s="84"/>
      <c r="K21" s="84"/>
      <c r="L21" s="84"/>
    </row>
    <row r="22" spans="2:12" ht="12.75" customHeight="1">
      <c r="B22" s="84"/>
      <c r="C22" s="84"/>
      <c r="D22" s="84"/>
      <c r="E22" s="84"/>
      <c r="F22" s="84"/>
      <c r="G22" s="84"/>
      <c r="H22" s="84"/>
      <c r="I22" s="84"/>
      <c r="J22" s="84"/>
      <c r="K22" s="84"/>
      <c r="L22" s="84"/>
    </row>
    <row r="23" spans="2:12" ht="12.75" customHeight="1">
      <c r="B23" s="84"/>
      <c r="C23" s="84"/>
      <c r="D23" s="84"/>
      <c r="E23" s="84"/>
      <c r="F23" s="84"/>
      <c r="G23" s="84"/>
      <c r="H23" s="84"/>
      <c r="I23" s="84"/>
      <c r="J23" s="84"/>
      <c r="K23" s="84"/>
      <c r="L23" s="84"/>
    </row>
    <row r="24" spans="2:12" ht="12.75" customHeight="1">
      <c r="B24" s="84"/>
      <c r="C24" s="84"/>
      <c r="D24" s="84"/>
      <c r="E24" s="84"/>
      <c r="F24" s="84"/>
      <c r="G24" s="84"/>
      <c r="H24" s="84"/>
      <c r="I24" s="84"/>
      <c r="J24" s="84"/>
      <c r="K24" s="84"/>
      <c r="L24" s="84"/>
    </row>
    <row r="25" spans="2:12" ht="12.75" customHeight="1">
      <c r="B25" s="84"/>
      <c r="C25" s="84"/>
      <c r="D25" s="84"/>
      <c r="E25" s="84"/>
      <c r="F25" s="84"/>
      <c r="G25" s="84"/>
      <c r="H25" s="84"/>
      <c r="I25" s="84"/>
      <c r="J25" s="84"/>
      <c r="K25" s="84"/>
      <c r="L25" s="84"/>
    </row>
    <row r="26" spans="2:12" ht="12.75" customHeight="1">
      <c r="B26" s="84"/>
      <c r="C26" s="84"/>
      <c r="D26" s="84"/>
      <c r="E26" s="84"/>
      <c r="F26" s="84"/>
      <c r="G26" s="84"/>
      <c r="H26" s="84"/>
      <c r="I26" s="84"/>
      <c r="J26" s="84"/>
      <c r="K26" s="84"/>
      <c r="L26" s="84"/>
    </row>
    <row r="27" spans="2:12" ht="12.75" customHeight="1">
      <c r="B27" s="84"/>
      <c r="C27" s="84"/>
      <c r="D27" s="84"/>
      <c r="E27" s="84"/>
      <c r="F27" s="84"/>
      <c r="G27" s="84"/>
      <c r="H27" s="84"/>
      <c r="I27" s="84"/>
      <c r="J27" s="84"/>
      <c r="K27" s="84"/>
      <c r="L27" s="84"/>
    </row>
  </sheetData>
  <sheetProtection formatCells="0" formatColumns="0" formatRows="0"/>
  <mergeCells count="7">
    <mergeCell ref="B15:L15"/>
    <mergeCell ref="B3:L3"/>
    <mergeCell ref="B6:L6"/>
    <mergeCell ref="B7:L7"/>
    <mergeCell ref="B9:L9"/>
    <mergeCell ref="B11:L11"/>
    <mergeCell ref="B13:L13"/>
  </mergeCells>
  <printOptions horizontalCentered="1"/>
  <pageMargins left="0.79" right="0.79" top="0.39" bottom="0.79" header="0.5" footer="0.5"/>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IO40"/>
  <sheetViews>
    <sheetView showGridLines="0" showZeros="0" zoomScalePageLayoutView="0" workbookViewId="0" topLeftCell="A7">
      <selection activeCell="B25" sqref="B25"/>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49" width="6.83203125" style="0" customWidth="1"/>
  </cols>
  <sheetData>
    <row r="1" spans="1:249" s="71" customFormat="1" ht="42.75" customHeight="1">
      <c r="A1" s="94" t="s">
        <v>4</v>
      </c>
      <c r="B1" s="94"/>
      <c r="C1" s="94"/>
      <c r="D1" s="94"/>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row>
    <row r="2" spans="1:249" s="71"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row>
    <row r="3" spans="1:249" s="71" customFormat="1" ht="22.5" customHeight="1">
      <c r="A3" s="11" t="s">
        <v>5</v>
      </c>
      <c r="B3" s="52"/>
      <c r="C3" s="52"/>
      <c r="D3" s="56" t="s">
        <v>6</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row>
    <row r="4" spans="1:249" s="71" customFormat="1" ht="22.5" customHeight="1">
      <c r="A4" s="95" t="s">
        <v>7</v>
      </c>
      <c r="B4" s="96"/>
      <c r="C4" s="97" t="s">
        <v>8</v>
      </c>
      <c r="D4" s="9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row>
    <row r="5" spans="1:249" s="71" customFormat="1" ht="22.5" customHeight="1">
      <c r="A5" s="48" t="s">
        <v>9</v>
      </c>
      <c r="B5" s="73" t="s">
        <v>10</v>
      </c>
      <c r="C5" s="48" t="s">
        <v>9</v>
      </c>
      <c r="D5" s="74" t="s">
        <v>10</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row>
    <row r="6" spans="1:249" s="72" customFormat="1" ht="22.5" customHeight="1">
      <c r="A6" s="75" t="s">
        <v>11</v>
      </c>
      <c r="B6" s="21">
        <v>1648.51</v>
      </c>
      <c r="C6" s="76" t="s">
        <v>12</v>
      </c>
      <c r="D6" s="21">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row>
    <row r="7" spans="1:249" s="72" customFormat="1" ht="22.5" customHeight="1">
      <c r="A7" s="61" t="s">
        <v>13</v>
      </c>
      <c r="B7" s="21">
        <v>1348.51</v>
      </c>
      <c r="C7" s="76" t="s">
        <v>14</v>
      </c>
      <c r="D7" s="21">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row>
    <row r="8" spans="1:249" s="72" customFormat="1" ht="22.5" customHeight="1">
      <c r="A8" s="61" t="s">
        <v>15</v>
      </c>
      <c r="B8" s="21">
        <v>300</v>
      </c>
      <c r="C8" s="76" t="s">
        <v>16</v>
      </c>
      <c r="D8" s="21">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row>
    <row r="9" spans="1:249" s="72" customFormat="1" ht="22.5" customHeight="1">
      <c r="A9" s="61" t="s">
        <v>17</v>
      </c>
      <c r="B9" s="21">
        <v>0</v>
      </c>
      <c r="C9" s="76" t="s">
        <v>18</v>
      </c>
      <c r="D9" s="21">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row>
    <row r="10" spans="1:249" s="72" customFormat="1" ht="22.5" customHeight="1">
      <c r="A10" s="61" t="s">
        <v>19</v>
      </c>
      <c r="B10" s="21">
        <v>0</v>
      </c>
      <c r="C10" s="76" t="s">
        <v>20</v>
      </c>
      <c r="D10" s="21">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row>
    <row r="11" spans="1:249" s="72" customFormat="1" ht="22.5" customHeight="1">
      <c r="A11" s="61" t="s">
        <v>21</v>
      </c>
      <c r="B11" s="21">
        <v>21.85</v>
      </c>
      <c r="C11" s="76" t="s">
        <v>22</v>
      </c>
      <c r="D11" s="21">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row>
    <row r="12" spans="1:249" s="72" customFormat="1" ht="22.5" customHeight="1">
      <c r="A12" s="61" t="s">
        <v>23</v>
      </c>
      <c r="B12" s="21">
        <v>0</v>
      </c>
      <c r="C12" s="76" t="s">
        <v>24</v>
      </c>
      <c r="D12" s="21">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row>
    <row r="13" spans="1:249" s="72" customFormat="1" ht="22.5" customHeight="1">
      <c r="A13" s="62" t="s">
        <v>25</v>
      </c>
      <c r="B13" s="21">
        <v>0</v>
      </c>
      <c r="C13" s="76" t="s">
        <v>26</v>
      </c>
      <c r="D13" s="21">
        <v>0</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row>
    <row r="14" spans="1:249" s="72" customFormat="1" ht="22.5" customHeight="1">
      <c r="A14" s="61"/>
      <c r="B14" s="63"/>
      <c r="C14" s="76" t="s">
        <v>27</v>
      </c>
      <c r="D14" s="21">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row>
    <row r="15" spans="1:249" s="72" customFormat="1" ht="22.5" customHeight="1">
      <c r="A15" s="61"/>
      <c r="B15" s="21"/>
      <c r="C15" s="76" t="s">
        <v>28</v>
      </c>
      <c r="D15" s="21">
        <v>57.98</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row>
    <row r="16" spans="1:249" s="72" customFormat="1" ht="22.5" customHeight="1">
      <c r="A16" s="61"/>
      <c r="B16" s="21"/>
      <c r="C16" s="76" t="s">
        <v>29</v>
      </c>
      <c r="D16" s="21">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row>
    <row r="17" spans="1:249" s="72" customFormat="1" ht="22.5" customHeight="1">
      <c r="A17" s="61"/>
      <c r="B17" s="21"/>
      <c r="C17" s="76" t="s">
        <v>30</v>
      </c>
      <c r="D17" s="21">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row>
    <row r="18" spans="1:249" s="72" customFormat="1" ht="22.5" customHeight="1">
      <c r="A18" s="61"/>
      <c r="B18" s="21"/>
      <c r="C18" s="76" t="s">
        <v>31</v>
      </c>
      <c r="D18" s="21">
        <v>1525.59</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row>
    <row r="19" spans="1:249" s="72" customFormat="1" ht="22.5" customHeight="1">
      <c r="A19" s="61"/>
      <c r="B19" s="21"/>
      <c r="C19" s="76" t="s">
        <v>32</v>
      </c>
      <c r="D19" s="21">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row>
    <row r="20" spans="1:249" s="72" customFormat="1" ht="22.5" customHeight="1">
      <c r="A20" s="61"/>
      <c r="B20" s="21"/>
      <c r="C20" s="76" t="s">
        <v>33</v>
      </c>
      <c r="D20" s="21">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row>
    <row r="21" spans="1:249" s="72" customFormat="1" ht="22.5" customHeight="1">
      <c r="A21" s="61"/>
      <c r="B21" s="21"/>
      <c r="C21" s="59" t="s">
        <v>34</v>
      </c>
      <c r="D21" s="21">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row>
    <row r="22" spans="1:249" s="72" customFormat="1" ht="22.5" customHeight="1">
      <c r="A22" s="61"/>
      <c r="B22" s="21"/>
      <c r="C22" s="59" t="s">
        <v>35</v>
      </c>
      <c r="D22" s="21">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row>
    <row r="23" spans="1:249" s="72" customFormat="1" ht="22.5" customHeight="1">
      <c r="A23" s="61"/>
      <c r="B23" s="21"/>
      <c r="C23" s="59" t="s">
        <v>36</v>
      </c>
      <c r="D23" s="21">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row>
    <row r="24" spans="1:249" s="72" customFormat="1" ht="22.5" customHeight="1">
      <c r="A24" s="61"/>
      <c r="B24" s="21"/>
      <c r="C24" s="59" t="s">
        <v>37</v>
      </c>
      <c r="D24" s="21">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row>
    <row r="25" spans="1:249" s="72" customFormat="1" ht="22.5" customHeight="1">
      <c r="A25" s="61"/>
      <c r="B25" s="21"/>
      <c r="C25" s="59" t="s">
        <v>38</v>
      </c>
      <c r="D25" s="21">
        <v>86.79</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row>
    <row r="26" spans="1:249" s="72" customFormat="1" ht="22.5" customHeight="1">
      <c r="A26" s="59"/>
      <c r="B26" s="63"/>
      <c r="C26" s="59" t="s">
        <v>39</v>
      </c>
      <c r="D26" s="77">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row>
    <row r="27" spans="1:249" s="72" customFormat="1" ht="22.5" customHeight="1">
      <c r="A27" s="59"/>
      <c r="B27" s="63"/>
      <c r="C27" s="78" t="s">
        <v>40</v>
      </c>
      <c r="D27" s="21">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row>
    <row r="28" spans="1:249" s="72" customFormat="1" ht="22.5" customHeight="1">
      <c r="A28" s="59"/>
      <c r="B28" s="63"/>
      <c r="C28" s="59" t="s">
        <v>41</v>
      </c>
      <c r="D28" s="79">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row>
    <row r="29" spans="1:249" s="72" customFormat="1" ht="22.5" customHeight="1">
      <c r="A29" s="64"/>
      <c r="B29" s="63"/>
      <c r="C29" s="78" t="s">
        <v>42</v>
      </c>
      <c r="D29" s="77">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row>
    <row r="30" spans="1:249" s="72" customFormat="1" ht="22.5" customHeight="1">
      <c r="A30" s="61"/>
      <c r="B30" s="21"/>
      <c r="C30" s="78" t="s">
        <v>43</v>
      </c>
      <c r="D30" s="77">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row>
    <row r="31" spans="1:249" s="72" customFormat="1" ht="22.5" customHeight="1">
      <c r="A31" s="61"/>
      <c r="B31" s="21"/>
      <c r="C31" s="78" t="s">
        <v>44</v>
      </c>
      <c r="D31" s="77">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row>
    <row r="32" spans="1:249" s="72" customFormat="1" ht="22.5" customHeight="1">
      <c r="A32" s="61"/>
      <c r="B32" s="21"/>
      <c r="C32" s="78" t="s">
        <v>45</v>
      </c>
      <c r="D32" s="77">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row>
    <row r="33" spans="1:249" s="72" customFormat="1" ht="22.5" customHeight="1">
      <c r="A33" s="61"/>
      <c r="B33" s="21"/>
      <c r="C33" s="78" t="s">
        <v>46</v>
      </c>
      <c r="D33" s="21">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row>
    <row r="34" spans="1:249" s="71" customFormat="1" ht="22.5" customHeight="1">
      <c r="A34" s="65" t="s">
        <v>47</v>
      </c>
      <c r="B34" s="80">
        <f>SUM(B6+B9+B10+B11+B12+B13)</f>
        <v>1670.36</v>
      </c>
      <c r="C34" s="65" t="s">
        <v>48</v>
      </c>
      <c r="D34" s="67">
        <f>SUM(D6+D7+D8+D9+D10+D11+D12+D13+D14+D15+D16+D17+D18+D19+D20+D21+D22+D23+D24+D25+D26+D27+D28+D29+D30+D31+D32+D33)</f>
        <v>1670.36</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row>
    <row r="35" spans="1:249" s="72" customFormat="1" ht="21.75" customHeight="1">
      <c r="A35" s="81" t="s">
        <v>49</v>
      </c>
      <c r="B35" s="21">
        <v>0</v>
      </c>
      <c r="C35" s="76" t="s">
        <v>50</v>
      </c>
      <c r="D35" s="63">
        <f>B36-D34</f>
        <v>0</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row>
    <row r="36" spans="1:249" s="71" customFormat="1" ht="21.75" customHeight="1">
      <c r="A36" s="82" t="s">
        <v>51</v>
      </c>
      <c r="B36" s="83">
        <f>SUM(B34+B35)</f>
        <v>1670.36</v>
      </c>
      <c r="C36" s="48" t="s">
        <v>52</v>
      </c>
      <c r="D36" s="67">
        <f>SUM(D34+D35)</f>
        <v>1670.36</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row>
    <row r="37" spans="1:249" s="71" customFormat="1" ht="21.75" customHeight="1">
      <c r="A37" s="53"/>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row>
    <row r="38" spans="1:249" s="71"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row>
    <row r="39" spans="1:249" s="71" customFormat="1" ht="21.75" customHeight="1">
      <c r="A39" s="53"/>
      <c r="B39" s="54"/>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row>
    <row r="40" spans="1:249" ht="21.75" customHeight="1">
      <c r="A40" s="52"/>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O40"/>
  <sheetViews>
    <sheetView showGridLines="0" showZeros="0" zoomScalePageLayoutView="0" workbookViewId="0" topLeftCell="A1">
      <selection activeCell="A6" sqref="A6"/>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49" width="6.83203125" style="0" customWidth="1"/>
  </cols>
  <sheetData>
    <row r="1" spans="1:249" ht="42.75" customHeight="1">
      <c r="A1" s="94" t="s">
        <v>53</v>
      </c>
      <c r="B1" s="94"/>
      <c r="C1" s="94"/>
      <c r="D1" s="94"/>
      <c r="E1" s="94"/>
      <c r="F1" s="94"/>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row>
    <row r="2" spans="1:249"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row>
    <row r="3" spans="1:249" ht="22.5" customHeight="1">
      <c r="A3" s="11" t="s">
        <v>5</v>
      </c>
      <c r="B3" s="52"/>
      <c r="C3" s="52"/>
      <c r="E3" s="52"/>
      <c r="F3" s="56" t="s">
        <v>6</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row>
    <row r="4" spans="1:249" ht="22.5" customHeight="1">
      <c r="A4" s="95" t="s">
        <v>7</v>
      </c>
      <c r="B4" s="95"/>
      <c r="C4" s="97" t="s">
        <v>8</v>
      </c>
      <c r="D4" s="97"/>
      <c r="E4" s="57"/>
      <c r="F4" s="57"/>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row>
    <row r="5" spans="1:249" ht="22.5" customHeight="1">
      <c r="A5" s="48" t="s">
        <v>9</v>
      </c>
      <c r="B5" s="48" t="s">
        <v>10</v>
      </c>
      <c r="C5" s="48" t="s">
        <v>9</v>
      </c>
      <c r="D5" s="50" t="s">
        <v>54</v>
      </c>
      <c r="E5" s="50" t="s">
        <v>55</v>
      </c>
      <c r="F5" s="50" t="s">
        <v>56</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row>
    <row r="6" spans="1:249" s="1" customFormat="1" ht="22.5" customHeight="1">
      <c r="A6" s="58" t="s">
        <v>57</v>
      </c>
      <c r="B6" s="21">
        <v>1648.51</v>
      </c>
      <c r="C6" s="59" t="s">
        <v>12</v>
      </c>
      <c r="D6" s="21">
        <v>0</v>
      </c>
      <c r="E6" s="21">
        <v>0</v>
      </c>
      <c r="F6" s="21">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row>
    <row r="7" spans="1:249" s="1" customFormat="1" ht="22.5" customHeight="1">
      <c r="A7" s="61" t="s">
        <v>58</v>
      </c>
      <c r="B7" s="21">
        <v>1648.51</v>
      </c>
      <c r="C7" s="59" t="s">
        <v>14</v>
      </c>
      <c r="D7" s="21">
        <v>0</v>
      </c>
      <c r="E7" s="21">
        <v>0</v>
      </c>
      <c r="F7" s="21">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row>
    <row r="8" spans="1:249" s="1" customFormat="1" ht="22.5" customHeight="1">
      <c r="A8" s="61" t="s">
        <v>59</v>
      </c>
      <c r="B8" s="21">
        <v>0</v>
      </c>
      <c r="C8" s="59" t="s">
        <v>16</v>
      </c>
      <c r="D8" s="21">
        <v>0</v>
      </c>
      <c r="E8" s="21">
        <v>0</v>
      </c>
      <c r="F8" s="21">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row>
    <row r="9" spans="1:249" s="1" customFormat="1" ht="22.5" customHeight="1">
      <c r="A9" s="61"/>
      <c r="B9" s="21"/>
      <c r="C9" s="59" t="s">
        <v>18</v>
      </c>
      <c r="D9" s="21">
        <v>0</v>
      </c>
      <c r="E9" s="21">
        <v>0</v>
      </c>
      <c r="F9" s="21">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row>
    <row r="10" spans="1:249" s="1" customFormat="1" ht="22.5" customHeight="1">
      <c r="A10" s="61" t="s">
        <v>60</v>
      </c>
      <c r="B10" s="21">
        <v>0</v>
      </c>
      <c r="C10" s="59" t="s">
        <v>20</v>
      </c>
      <c r="D10" s="21">
        <v>0</v>
      </c>
      <c r="E10" s="21">
        <v>0</v>
      </c>
      <c r="F10" s="21">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row>
    <row r="11" spans="1:249" s="1" customFormat="1" ht="22.5" customHeight="1">
      <c r="A11" s="61" t="s">
        <v>58</v>
      </c>
      <c r="B11" s="21">
        <v>0</v>
      </c>
      <c r="C11" s="59" t="s">
        <v>22</v>
      </c>
      <c r="D11" s="21">
        <v>0</v>
      </c>
      <c r="E11" s="21">
        <v>0</v>
      </c>
      <c r="F11" s="21">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row>
    <row r="12" spans="1:249" s="1" customFormat="1" ht="22.5" customHeight="1">
      <c r="A12" s="61" t="s">
        <v>59</v>
      </c>
      <c r="B12" s="21">
        <v>0</v>
      </c>
      <c r="C12" s="59" t="s">
        <v>24</v>
      </c>
      <c r="D12" s="21">
        <v>0</v>
      </c>
      <c r="E12" s="21">
        <v>0</v>
      </c>
      <c r="F12" s="21">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row>
    <row r="13" spans="1:249" s="1" customFormat="1" ht="22.5" customHeight="1">
      <c r="A13" s="62"/>
      <c r="B13" s="21"/>
      <c r="C13" s="59" t="s">
        <v>26</v>
      </c>
      <c r="D13" s="21">
        <v>0</v>
      </c>
      <c r="E13" s="21">
        <v>0</v>
      </c>
      <c r="F13" s="21">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row>
    <row r="14" spans="1:249" s="1" customFormat="1" ht="22.5" customHeight="1">
      <c r="A14" s="61"/>
      <c r="B14" s="63"/>
      <c r="C14" s="59" t="s">
        <v>27</v>
      </c>
      <c r="D14" s="21">
        <v>0</v>
      </c>
      <c r="E14" s="21">
        <v>0</v>
      </c>
      <c r="F14" s="21">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row>
    <row r="15" spans="1:249" s="1" customFormat="1" ht="22.5" customHeight="1">
      <c r="A15" s="61"/>
      <c r="B15" s="21"/>
      <c r="C15" s="59" t="s">
        <v>28</v>
      </c>
      <c r="D15" s="21">
        <v>57.98</v>
      </c>
      <c r="E15" s="21">
        <v>57.98</v>
      </c>
      <c r="F15" s="21">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row>
    <row r="16" spans="1:249" s="1" customFormat="1" ht="22.5" customHeight="1">
      <c r="A16" s="61"/>
      <c r="B16" s="21"/>
      <c r="C16" s="59" t="s">
        <v>29</v>
      </c>
      <c r="D16" s="21">
        <v>0</v>
      </c>
      <c r="E16" s="21">
        <v>0</v>
      </c>
      <c r="F16" s="21">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row>
    <row r="17" spans="1:249" s="1" customFormat="1" ht="22.5" customHeight="1">
      <c r="A17" s="61"/>
      <c r="B17" s="21"/>
      <c r="C17" s="59" t="s">
        <v>30</v>
      </c>
      <c r="D17" s="21">
        <v>0</v>
      </c>
      <c r="E17" s="21">
        <v>0</v>
      </c>
      <c r="F17" s="21">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row>
    <row r="18" spans="1:249" s="1" customFormat="1" ht="22.5" customHeight="1">
      <c r="A18" s="61"/>
      <c r="B18" s="21"/>
      <c r="C18" s="59" t="s">
        <v>31</v>
      </c>
      <c r="D18" s="21">
        <v>1503.74</v>
      </c>
      <c r="E18" s="21">
        <v>1503.74</v>
      </c>
      <c r="F18" s="21">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row>
    <row r="19" spans="1:249" s="1" customFormat="1" ht="22.5" customHeight="1">
      <c r="A19" s="61"/>
      <c r="B19" s="21"/>
      <c r="C19" s="59" t="s">
        <v>32</v>
      </c>
      <c r="D19" s="21">
        <v>0</v>
      </c>
      <c r="E19" s="21">
        <v>0</v>
      </c>
      <c r="F19" s="21">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row>
    <row r="20" spans="1:249" s="1" customFormat="1" ht="22.5" customHeight="1">
      <c r="A20" s="61"/>
      <c r="B20" s="21"/>
      <c r="C20" s="59" t="s">
        <v>33</v>
      </c>
      <c r="D20" s="21">
        <v>0</v>
      </c>
      <c r="E20" s="21">
        <v>0</v>
      </c>
      <c r="F20" s="21">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row>
    <row r="21" spans="1:249" s="1" customFormat="1" ht="22.5" customHeight="1">
      <c r="A21" s="61"/>
      <c r="B21" s="21"/>
      <c r="C21" s="59" t="s">
        <v>34</v>
      </c>
      <c r="D21" s="21">
        <v>0</v>
      </c>
      <c r="E21" s="21">
        <v>0</v>
      </c>
      <c r="F21" s="21">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row>
    <row r="22" spans="1:249" s="1" customFormat="1" ht="22.5" customHeight="1">
      <c r="A22" s="61"/>
      <c r="B22" s="21"/>
      <c r="C22" s="59" t="s">
        <v>35</v>
      </c>
      <c r="D22" s="21">
        <v>0</v>
      </c>
      <c r="E22" s="21">
        <v>0</v>
      </c>
      <c r="F22" s="21">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row>
    <row r="23" spans="1:249" s="1" customFormat="1" ht="22.5" customHeight="1">
      <c r="A23" s="61"/>
      <c r="B23" s="21"/>
      <c r="C23" s="59" t="s">
        <v>36</v>
      </c>
      <c r="D23" s="21">
        <v>0</v>
      </c>
      <c r="E23" s="21">
        <v>0</v>
      </c>
      <c r="F23" s="21">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row>
    <row r="24" spans="1:249" s="1" customFormat="1" ht="22.5" customHeight="1">
      <c r="A24" s="61"/>
      <c r="B24" s="21"/>
      <c r="C24" s="59" t="s">
        <v>37</v>
      </c>
      <c r="D24" s="21">
        <v>0</v>
      </c>
      <c r="E24" s="21">
        <v>0</v>
      </c>
      <c r="F24" s="21">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row>
    <row r="25" spans="1:249" s="1" customFormat="1" ht="22.5" customHeight="1">
      <c r="A25" s="61"/>
      <c r="B25" s="21"/>
      <c r="C25" s="59" t="s">
        <v>38</v>
      </c>
      <c r="D25" s="21">
        <v>86.79</v>
      </c>
      <c r="E25" s="21">
        <v>86.79</v>
      </c>
      <c r="F25" s="21">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row>
    <row r="26" spans="1:249" s="1" customFormat="1" ht="22.5" customHeight="1">
      <c r="A26" s="59"/>
      <c r="B26" s="63"/>
      <c r="C26" s="59" t="s">
        <v>39</v>
      </c>
      <c r="D26" s="21">
        <v>0</v>
      </c>
      <c r="E26" s="21">
        <v>0</v>
      </c>
      <c r="F26" s="21">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row>
    <row r="27" spans="1:249" s="1" customFormat="1" ht="22.5" customHeight="1">
      <c r="A27" s="59"/>
      <c r="B27" s="63"/>
      <c r="C27" s="59" t="s">
        <v>40</v>
      </c>
      <c r="D27" s="21">
        <v>0</v>
      </c>
      <c r="E27" s="21">
        <v>0</v>
      </c>
      <c r="F27" s="21">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row>
    <row r="28" spans="1:249" s="1" customFormat="1" ht="22.5" customHeight="1">
      <c r="A28" s="59"/>
      <c r="B28" s="63"/>
      <c r="C28" s="59" t="s">
        <v>41</v>
      </c>
      <c r="D28" s="21">
        <v>0</v>
      </c>
      <c r="E28" s="21">
        <v>0</v>
      </c>
      <c r="F28" s="21">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row>
    <row r="29" spans="1:249" s="1" customFormat="1" ht="22.5" customHeight="1">
      <c r="A29" s="64"/>
      <c r="B29" s="63"/>
      <c r="C29" s="59" t="s">
        <v>42</v>
      </c>
      <c r="D29" s="21">
        <v>0</v>
      </c>
      <c r="E29" s="21">
        <v>0</v>
      </c>
      <c r="F29" s="21">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row>
    <row r="30" spans="1:249" s="1" customFormat="1" ht="22.5" customHeight="1">
      <c r="A30" s="61"/>
      <c r="B30" s="21"/>
      <c r="C30" s="59" t="s">
        <v>43</v>
      </c>
      <c r="D30" s="21">
        <v>0</v>
      </c>
      <c r="E30" s="21">
        <v>0</v>
      </c>
      <c r="F30" s="21">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row>
    <row r="31" spans="1:249" s="1" customFormat="1" ht="22.5" customHeight="1">
      <c r="A31" s="61"/>
      <c r="B31" s="21"/>
      <c r="C31" s="59" t="s">
        <v>44</v>
      </c>
      <c r="D31" s="21">
        <v>0</v>
      </c>
      <c r="E31" s="21">
        <v>0</v>
      </c>
      <c r="F31" s="21">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row>
    <row r="32" spans="1:249" s="1" customFormat="1" ht="22.5" customHeight="1">
      <c r="A32" s="61"/>
      <c r="B32" s="21"/>
      <c r="C32" s="59" t="s">
        <v>45</v>
      </c>
      <c r="D32" s="21">
        <v>0</v>
      </c>
      <c r="E32" s="21">
        <v>0</v>
      </c>
      <c r="F32" s="21">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row>
    <row r="33" spans="1:249" s="1" customFormat="1" ht="22.5" customHeight="1">
      <c r="A33" s="61"/>
      <c r="B33" s="21"/>
      <c r="C33" s="59" t="s">
        <v>46</v>
      </c>
      <c r="D33" s="21">
        <v>0</v>
      </c>
      <c r="E33" s="21">
        <v>0</v>
      </c>
      <c r="F33" s="21">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row>
    <row r="34" spans="1:249" ht="22.5" customHeight="1">
      <c r="A34" s="65"/>
      <c r="B34" s="66"/>
      <c r="C34" s="65" t="s">
        <v>48</v>
      </c>
      <c r="D34" s="67">
        <f>SUM(D6+D7+D8+D9+D10+D11+D12+D13+D14+D15+D16+D17+D18+D19+D20+D21+D22+D23+D24+D25+D26+D27+D28+D29+D30+D31+D32+D33)</f>
        <v>1648.51</v>
      </c>
      <c r="E34" s="67">
        <f>SUM(E6+E7+E8+E9+E10+E11+E12+E13+E14+E15+E16+E17+E18+E19+E20+E21+E22+E23+E24+E25+E26+E27+E28+E29+E30+E31+E32+E33)</f>
        <v>1648.51</v>
      </c>
      <c r="F34" s="67">
        <f>SUM(F6+F7+F8+F9+F10+F11+F12+F13+F14+F15+F16+F17+F18+F19+F20+F21+F22+F23+F24+F25+F26+F27+F28+F29+F30+F31+F32+F33)</f>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row>
    <row r="35" spans="1:249" ht="22.5" customHeight="1">
      <c r="A35" s="68"/>
      <c r="B35" s="69"/>
      <c r="C35" s="70" t="s">
        <v>50</v>
      </c>
      <c r="D35" s="66">
        <f>B36-D34</f>
        <v>0</v>
      </c>
      <c r="E35" s="67">
        <f>B7+B11-E34</f>
        <v>0</v>
      </c>
      <c r="F35" s="67">
        <f>B8+B12-F34</f>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row>
    <row r="36" spans="1:249" s="1" customFormat="1" ht="21.75" customHeight="1">
      <c r="A36" s="64" t="s">
        <v>51</v>
      </c>
      <c r="B36" s="21">
        <v>1648.51</v>
      </c>
      <c r="C36" s="64" t="s">
        <v>52</v>
      </c>
      <c r="D36" s="63">
        <f>SUM(D34+D35)</f>
        <v>1648.51</v>
      </c>
      <c r="E36" s="63">
        <f>SUM(E34+E35)</f>
        <v>1648.51</v>
      </c>
      <c r="F36" s="63">
        <f>SUM(F34+F35)</f>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row>
    <row r="37" spans="1:249" ht="21.75" customHeight="1">
      <c r="A37" s="53"/>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row>
    <row r="38" spans="1:249"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row>
    <row r="39" spans="1:249" ht="21.75" customHeight="1">
      <c r="A39" s="53"/>
      <c r="B39" s="54"/>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row>
    <row r="40" spans="1:249" ht="21.75" customHeight="1">
      <c r="A40" s="52"/>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showGridLines="0" showZeros="0" zoomScalePageLayoutView="0" workbookViewId="0" topLeftCell="A1">
      <selection activeCell="A2" sqref="A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61</v>
      </c>
      <c r="B1" s="94"/>
      <c r="C1" s="94"/>
      <c r="D1" s="94"/>
      <c r="E1" s="94"/>
      <c r="F1" s="94"/>
      <c r="G1" s="94"/>
      <c r="H1" s="94"/>
      <c r="I1" s="94"/>
      <c r="J1" s="94"/>
      <c r="K1" s="94"/>
    </row>
    <row r="2" spans="1:11" ht="19.5" customHeight="1">
      <c r="A2" s="11" t="s">
        <v>5</v>
      </c>
      <c r="B2" s="23"/>
      <c r="C2" s="14"/>
      <c r="D2" s="24"/>
      <c r="E2" s="24"/>
      <c r="F2" s="24"/>
      <c r="G2" s="25"/>
      <c r="I2" s="25"/>
      <c r="K2" s="25" t="s">
        <v>62</v>
      </c>
    </row>
    <row r="3" spans="1:11" ht="19.5" customHeight="1">
      <c r="A3" s="98" t="s">
        <v>63</v>
      </c>
      <c r="B3" s="98" t="s">
        <v>64</v>
      </c>
      <c r="C3" s="98" t="s">
        <v>65</v>
      </c>
      <c r="D3" s="98" t="s">
        <v>66</v>
      </c>
      <c r="E3" s="98" t="s">
        <v>67</v>
      </c>
      <c r="F3" s="98" t="s">
        <v>56</v>
      </c>
      <c r="G3" s="98" t="s">
        <v>68</v>
      </c>
      <c r="H3" s="98" t="s">
        <v>69</v>
      </c>
      <c r="I3" s="98" t="s">
        <v>70</v>
      </c>
      <c r="J3" s="98" t="s">
        <v>71</v>
      </c>
      <c r="K3" s="99" t="s">
        <v>72</v>
      </c>
    </row>
    <row r="4" spans="1:11" ht="26.25" customHeight="1">
      <c r="A4" s="98"/>
      <c r="B4" s="95"/>
      <c r="C4" s="95"/>
      <c r="D4" s="98"/>
      <c r="E4" s="98"/>
      <c r="F4" s="98"/>
      <c r="G4" s="98"/>
      <c r="H4" s="98"/>
      <c r="I4" s="98"/>
      <c r="J4" s="98"/>
      <c r="K4" s="99"/>
    </row>
    <row r="5" spans="1:11" ht="19.5" customHeight="1">
      <c r="A5" s="48" t="s">
        <v>73</v>
      </c>
      <c r="B5" s="18" t="s">
        <v>73</v>
      </c>
      <c r="C5" s="18">
        <v>1</v>
      </c>
      <c r="D5" s="18">
        <v>2</v>
      </c>
      <c r="E5" s="18">
        <v>3</v>
      </c>
      <c r="F5" s="18">
        <v>4</v>
      </c>
      <c r="G5" s="18">
        <v>5</v>
      </c>
      <c r="H5" s="48">
        <v>6</v>
      </c>
      <c r="I5" s="48">
        <v>7</v>
      </c>
      <c r="J5" s="50">
        <v>8</v>
      </c>
      <c r="K5" s="51">
        <v>9</v>
      </c>
    </row>
    <row r="6" spans="1:11" s="1" customFormat="1" ht="22.5" customHeight="1">
      <c r="A6" s="5"/>
      <c r="B6" s="31" t="s">
        <v>65</v>
      </c>
      <c r="C6" s="21">
        <v>1670.36</v>
      </c>
      <c r="D6" s="21">
        <v>1348.51</v>
      </c>
      <c r="E6" s="21">
        <v>300</v>
      </c>
      <c r="F6" s="21">
        <v>0</v>
      </c>
      <c r="G6" s="21">
        <v>0</v>
      </c>
      <c r="H6" s="20">
        <v>21.85</v>
      </c>
      <c r="I6" s="20">
        <v>0</v>
      </c>
      <c r="J6" s="20">
        <v>0</v>
      </c>
      <c r="K6" s="20">
        <v>0</v>
      </c>
    </row>
    <row r="7" spans="1:11" ht="22.5" customHeight="1">
      <c r="A7" s="5" t="s">
        <v>74</v>
      </c>
      <c r="B7" s="31" t="s">
        <v>75</v>
      </c>
      <c r="C7" s="21">
        <v>57.98</v>
      </c>
      <c r="D7" s="21">
        <v>57.98</v>
      </c>
      <c r="E7" s="21">
        <v>0</v>
      </c>
      <c r="F7" s="21">
        <v>0</v>
      </c>
      <c r="G7" s="21">
        <v>0</v>
      </c>
      <c r="H7" s="20">
        <v>0</v>
      </c>
      <c r="I7" s="20">
        <v>0</v>
      </c>
      <c r="J7" s="20">
        <v>0</v>
      </c>
      <c r="K7" s="20">
        <v>0</v>
      </c>
    </row>
    <row r="8" spans="1:11" ht="22.5" customHeight="1">
      <c r="A8" s="5" t="s">
        <v>76</v>
      </c>
      <c r="B8" s="31" t="s">
        <v>77</v>
      </c>
      <c r="C8" s="21">
        <v>57.98</v>
      </c>
      <c r="D8" s="21">
        <v>57.98</v>
      </c>
      <c r="E8" s="21">
        <v>0</v>
      </c>
      <c r="F8" s="21">
        <v>0</v>
      </c>
      <c r="G8" s="21">
        <v>0</v>
      </c>
      <c r="H8" s="20">
        <v>0</v>
      </c>
      <c r="I8" s="20">
        <v>0</v>
      </c>
      <c r="J8" s="20">
        <v>0</v>
      </c>
      <c r="K8" s="20">
        <v>0</v>
      </c>
    </row>
    <row r="9" spans="1:11" ht="22.5" customHeight="1">
      <c r="A9" s="5" t="s">
        <v>78</v>
      </c>
      <c r="B9" s="31" t="s">
        <v>79</v>
      </c>
      <c r="C9" s="21">
        <v>57.98</v>
      </c>
      <c r="D9" s="21">
        <v>57.98</v>
      </c>
      <c r="E9" s="21">
        <v>0</v>
      </c>
      <c r="F9" s="21">
        <v>0</v>
      </c>
      <c r="G9" s="21">
        <v>0</v>
      </c>
      <c r="H9" s="20">
        <v>0</v>
      </c>
      <c r="I9" s="20">
        <v>0</v>
      </c>
      <c r="J9" s="20">
        <v>0</v>
      </c>
      <c r="K9" s="20">
        <v>0</v>
      </c>
    </row>
    <row r="10" spans="1:11" ht="22.5" customHeight="1">
      <c r="A10" s="5" t="s">
        <v>80</v>
      </c>
      <c r="B10" s="31" t="s">
        <v>81</v>
      </c>
      <c r="C10" s="21">
        <v>1525.59</v>
      </c>
      <c r="D10" s="21">
        <v>1203.74</v>
      </c>
      <c r="E10" s="21">
        <v>300</v>
      </c>
      <c r="F10" s="21">
        <v>0</v>
      </c>
      <c r="G10" s="21">
        <v>0</v>
      </c>
      <c r="H10" s="20">
        <v>21.85</v>
      </c>
      <c r="I10" s="20">
        <v>0</v>
      </c>
      <c r="J10" s="20">
        <v>0</v>
      </c>
      <c r="K10" s="20">
        <v>0</v>
      </c>
    </row>
    <row r="11" spans="1:11" ht="22.5" customHeight="1">
      <c r="A11" s="5" t="s">
        <v>82</v>
      </c>
      <c r="B11" s="31" t="s">
        <v>83</v>
      </c>
      <c r="C11" s="21">
        <v>1525.59</v>
      </c>
      <c r="D11" s="21">
        <v>1203.74</v>
      </c>
      <c r="E11" s="21">
        <v>300</v>
      </c>
      <c r="F11" s="21">
        <v>0</v>
      </c>
      <c r="G11" s="21">
        <v>0</v>
      </c>
      <c r="H11" s="20">
        <v>21.85</v>
      </c>
      <c r="I11" s="20">
        <v>0</v>
      </c>
      <c r="J11" s="20">
        <v>0</v>
      </c>
      <c r="K11" s="20">
        <v>0</v>
      </c>
    </row>
    <row r="12" spans="1:11" ht="22.5" customHeight="1">
      <c r="A12" s="49" t="s">
        <v>84</v>
      </c>
      <c r="B12" s="31" t="s">
        <v>85</v>
      </c>
      <c r="C12" s="21">
        <v>1485.59</v>
      </c>
      <c r="D12" s="21">
        <v>1203.74</v>
      </c>
      <c r="E12" s="21">
        <v>260</v>
      </c>
      <c r="F12" s="21">
        <v>0</v>
      </c>
      <c r="G12" s="21">
        <v>0</v>
      </c>
      <c r="H12" s="20">
        <v>21.85</v>
      </c>
      <c r="I12" s="20">
        <v>0</v>
      </c>
      <c r="J12" s="20">
        <v>0</v>
      </c>
      <c r="K12" s="20">
        <v>0</v>
      </c>
    </row>
    <row r="13" spans="1:11" ht="22.5" customHeight="1">
      <c r="A13" s="49" t="s">
        <v>86</v>
      </c>
      <c r="B13" s="31" t="s">
        <v>87</v>
      </c>
      <c r="C13" s="21">
        <v>40</v>
      </c>
      <c r="D13" s="21"/>
      <c r="E13" s="21">
        <v>40</v>
      </c>
      <c r="F13" s="21"/>
      <c r="G13" s="21"/>
      <c r="H13" s="20"/>
      <c r="I13" s="20"/>
      <c r="J13" s="20"/>
      <c r="K13" s="20"/>
    </row>
    <row r="14" spans="1:11" ht="22.5" customHeight="1">
      <c r="A14" s="5" t="s">
        <v>88</v>
      </c>
      <c r="B14" s="31" t="s">
        <v>89</v>
      </c>
      <c r="C14" s="21">
        <v>31.84</v>
      </c>
      <c r="D14" s="21">
        <v>86.79</v>
      </c>
      <c r="E14" s="21">
        <v>0</v>
      </c>
      <c r="F14" s="21">
        <v>0</v>
      </c>
      <c r="G14" s="21">
        <v>0</v>
      </c>
      <c r="H14" s="20">
        <v>0</v>
      </c>
      <c r="I14" s="20">
        <v>0</v>
      </c>
      <c r="J14" s="20">
        <v>0</v>
      </c>
      <c r="K14" s="20">
        <v>0</v>
      </c>
    </row>
    <row r="15" spans="1:11" ht="22.5" customHeight="1">
      <c r="A15" s="5" t="s">
        <v>90</v>
      </c>
      <c r="B15" s="31" t="s">
        <v>91</v>
      </c>
      <c r="C15" s="21">
        <v>31.84</v>
      </c>
      <c r="D15" s="21">
        <v>86.79</v>
      </c>
      <c r="E15" s="21">
        <v>0</v>
      </c>
      <c r="F15" s="21">
        <v>0</v>
      </c>
      <c r="G15" s="21">
        <v>0</v>
      </c>
      <c r="H15" s="20">
        <v>0</v>
      </c>
      <c r="I15" s="20">
        <v>0</v>
      </c>
      <c r="J15" s="20">
        <v>0</v>
      </c>
      <c r="K15" s="20">
        <v>0</v>
      </c>
    </row>
    <row r="16" spans="1:11" ht="22.5" customHeight="1">
      <c r="A16" s="5" t="s">
        <v>92</v>
      </c>
      <c r="B16" s="31" t="s">
        <v>93</v>
      </c>
      <c r="C16" s="21">
        <v>31.84</v>
      </c>
      <c r="D16" s="21">
        <v>86.79</v>
      </c>
      <c r="E16" s="21">
        <v>0</v>
      </c>
      <c r="F16" s="21">
        <v>0</v>
      </c>
      <c r="G16" s="21">
        <v>0</v>
      </c>
      <c r="H16" s="20">
        <v>0</v>
      </c>
      <c r="I16" s="20">
        <v>0</v>
      </c>
      <c r="J16" s="20">
        <v>0</v>
      </c>
      <c r="K16" s="20">
        <v>0</v>
      </c>
    </row>
    <row r="17" spans="1:7" ht="22.5" customHeight="1">
      <c r="A17" s="13"/>
      <c r="B17" s="23"/>
      <c r="C17" s="23"/>
      <c r="D17" s="23"/>
      <c r="E17" s="23"/>
      <c r="F17" s="13"/>
      <c r="G17" s="13"/>
    </row>
    <row r="18" spans="2:6" ht="22.5" customHeight="1">
      <c r="B18" s="8"/>
      <c r="D18" s="8"/>
      <c r="F18" s="8"/>
    </row>
    <row r="19" spans="2:6" ht="22.5" customHeight="1">
      <c r="B19" s="8"/>
      <c r="F19" s="8"/>
    </row>
    <row r="20" spans="1:7" ht="22.5" customHeight="1">
      <c r="A20" s="13"/>
      <c r="B20" s="23"/>
      <c r="C20" s="13"/>
      <c r="D20" s="13"/>
      <c r="E20" s="13"/>
      <c r="F20" s="13"/>
      <c r="G20" s="13"/>
    </row>
    <row r="21" ht="22.5" customHeight="1"/>
    <row r="22" ht="22.5" customHeight="1"/>
    <row r="23" ht="22.5" customHeight="1"/>
    <row r="24" ht="22.5" customHeight="1"/>
    <row r="25" spans="1:7" ht="22.5" customHeight="1">
      <c r="A25" s="13"/>
      <c r="B25" s="13"/>
      <c r="C25" s="13"/>
      <c r="D25" s="13"/>
      <c r="E25" s="13"/>
      <c r="F25" s="13"/>
      <c r="G25" s="13"/>
    </row>
  </sheetData>
  <sheetProtection formatCells="0" formatColumns="0" formatRows="0"/>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1">
      <selection activeCell="A2" sqref="A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94</v>
      </c>
      <c r="B1" s="94"/>
      <c r="C1" s="94"/>
      <c r="D1" s="94"/>
      <c r="E1" s="94"/>
    </row>
    <row r="2" spans="1:5" ht="19.5" customHeight="1">
      <c r="A2" s="11" t="s">
        <v>5</v>
      </c>
      <c r="B2" s="13"/>
      <c r="C2" s="14"/>
      <c r="D2" s="24"/>
      <c r="E2" s="25" t="s">
        <v>62</v>
      </c>
    </row>
    <row r="3" spans="1:5" ht="15.75" customHeight="1">
      <c r="A3" s="99" t="s">
        <v>63</v>
      </c>
      <c r="B3" s="98" t="s">
        <v>64</v>
      </c>
      <c r="C3" s="98" t="s">
        <v>65</v>
      </c>
      <c r="D3" s="99" t="s">
        <v>95</v>
      </c>
      <c r="E3" s="99" t="s">
        <v>96</v>
      </c>
    </row>
    <row r="4" spans="1:5" ht="13.5" customHeight="1">
      <c r="A4" s="99"/>
      <c r="B4" s="100"/>
      <c r="C4" s="100"/>
      <c r="D4" s="99"/>
      <c r="E4" s="99"/>
    </row>
    <row r="5" spans="1:5" ht="19.5" customHeight="1">
      <c r="A5" s="16" t="s">
        <v>73</v>
      </c>
      <c r="B5" s="17" t="s">
        <v>73</v>
      </c>
      <c r="C5" s="17">
        <v>1</v>
      </c>
      <c r="D5" s="18">
        <v>2</v>
      </c>
      <c r="E5" s="19">
        <v>3</v>
      </c>
    </row>
    <row r="6" spans="1:5" s="1" customFormat="1" ht="22.5" customHeight="1">
      <c r="A6" s="5"/>
      <c r="B6" s="31" t="s">
        <v>65</v>
      </c>
      <c r="C6" s="21">
        <v>1670.36</v>
      </c>
      <c r="D6" s="21">
        <v>1366.96</v>
      </c>
      <c r="E6" s="20">
        <v>303.4</v>
      </c>
    </row>
    <row r="7" spans="1:5" ht="22.5" customHeight="1">
      <c r="A7" s="5" t="s">
        <v>74</v>
      </c>
      <c r="B7" s="31" t="s">
        <v>75</v>
      </c>
      <c r="C7" s="21">
        <v>57.98</v>
      </c>
      <c r="D7" s="21">
        <v>57.98</v>
      </c>
      <c r="E7" s="20">
        <v>0</v>
      </c>
    </row>
    <row r="8" spans="1:5" ht="22.5" customHeight="1">
      <c r="A8" s="5" t="s">
        <v>76</v>
      </c>
      <c r="B8" s="31" t="s">
        <v>77</v>
      </c>
      <c r="C8" s="21">
        <v>57.98</v>
      </c>
      <c r="D8" s="21">
        <v>57.98</v>
      </c>
      <c r="E8" s="20">
        <v>0</v>
      </c>
    </row>
    <row r="9" spans="1:5" ht="22.5" customHeight="1">
      <c r="A9" s="5" t="s">
        <v>78</v>
      </c>
      <c r="B9" s="31" t="s">
        <v>79</v>
      </c>
      <c r="C9" s="21">
        <v>57.98</v>
      </c>
      <c r="D9" s="21">
        <v>57.98</v>
      </c>
      <c r="E9" s="20">
        <v>0</v>
      </c>
    </row>
    <row r="10" spans="1:5" ht="22.5" customHeight="1">
      <c r="A10" s="5" t="s">
        <v>80</v>
      </c>
      <c r="B10" s="31" t="s">
        <v>81</v>
      </c>
      <c r="C10" s="21">
        <v>1525.59</v>
      </c>
      <c r="D10" s="21">
        <v>1222.19</v>
      </c>
      <c r="E10" s="20">
        <v>303.4</v>
      </c>
    </row>
    <row r="11" spans="1:5" ht="22.5" customHeight="1">
      <c r="A11" s="5" t="s">
        <v>82</v>
      </c>
      <c r="B11" s="31" t="s">
        <v>83</v>
      </c>
      <c r="C11" s="21">
        <v>1525.59</v>
      </c>
      <c r="D11" s="21">
        <v>1222.19</v>
      </c>
      <c r="E11" s="20">
        <v>303.4</v>
      </c>
    </row>
    <row r="12" spans="1:5" ht="22.5" customHeight="1">
      <c r="A12" s="47" t="s">
        <v>84</v>
      </c>
      <c r="B12" s="31" t="s">
        <v>85</v>
      </c>
      <c r="C12" s="21">
        <v>1485.59</v>
      </c>
      <c r="D12" s="21">
        <v>1222.19</v>
      </c>
      <c r="E12" s="20">
        <v>263.4</v>
      </c>
    </row>
    <row r="13" spans="1:5" ht="22.5" customHeight="1">
      <c r="A13" s="47" t="s">
        <v>97</v>
      </c>
      <c r="B13" s="36" t="s">
        <v>87</v>
      </c>
      <c r="C13" s="21">
        <v>40</v>
      </c>
      <c r="D13" s="21"/>
      <c r="E13" s="20">
        <v>40</v>
      </c>
    </row>
    <row r="14" spans="1:5" ht="22.5" customHeight="1">
      <c r="A14" s="5" t="s">
        <v>88</v>
      </c>
      <c r="B14" s="31" t="s">
        <v>89</v>
      </c>
      <c r="C14" s="21">
        <v>86.79</v>
      </c>
      <c r="D14" s="21">
        <v>86.79</v>
      </c>
      <c r="E14" s="20">
        <v>0</v>
      </c>
    </row>
    <row r="15" spans="1:5" ht="22.5" customHeight="1">
      <c r="A15" s="5" t="s">
        <v>90</v>
      </c>
      <c r="B15" s="31" t="s">
        <v>91</v>
      </c>
      <c r="C15" s="21">
        <v>86.79</v>
      </c>
      <c r="D15" s="21">
        <v>86.79</v>
      </c>
      <c r="E15" s="20">
        <v>0</v>
      </c>
    </row>
    <row r="16" spans="1:5" ht="22.5" customHeight="1">
      <c r="A16" s="5" t="s">
        <v>92</v>
      </c>
      <c r="B16" s="31" t="s">
        <v>93</v>
      </c>
      <c r="C16" s="21">
        <v>86.79</v>
      </c>
      <c r="D16" s="21">
        <v>86.79</v>
      </c>
      <c r="E16" s="20">
        <v>0</v>
      </c>
    </row>
    <row r="17" spans="1:4" ht="22.5" customHeight="1">
      <c r="A17" s="13"/>
      <c r="B17" s="23"/>
      <c r="C17" s="13"/>
      <c r="D17" s="13"/>
    </row>
    <row r="18" ht="22.5" customHeight="1">
      <c r="B18" s="8"/>
    </row>
    <row r="19" ht="22.5" customHeight="1">
      <c r="B19" s="8"/>
    </row>
    <row r="20" spans="1:4" ht="22.5" customHeight="1">
      <c r="A20" s="13"/>
      <c r="B20" s="23"/>
      <c r="C20" s="23"/>
      <c r="D20" s="13"/>
    </row>
    <row r="21" ht="22.5" customHeight="1"/>
    <row r="22" ht="22.5" customHeight="1"/>
    <row r="23" ht="22.5" customHeight="1"/>
    <row r="24" ht="22.5" customHeight="1"/>
    <row r="25" spans="1:4" ht="22.5" customHeight="1">
      <c r="A25" s="13"/>
      <c r="B25" s="13"/>
      <c r="C25" s="13"/>
      <c r="D25"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1">
      <selection activeCell="C22" sqref="C2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98</v>
      </c>
      <c r="B1" s="94"/>
      <c r="C1" s="94"/>
      <c r="D1" s="94"/>
      <c r="E1" s="94"/>
    </row>
    <row r="2" spans="1:5" ht="19.5" customHeight="1">
      <c r="A2" s="11" t="s">
        <v>5</v>
      </c>
      <c r="B2" s="13"/>
      <c r="C2" s="14"/>
      <c r="D2" s="24"/>
      <c r="E2" s="25" t="s">
        <v>62</v>
      </c>
    </row>
    <row r="3" spans="1:5" ht="15.75" customHeight="1">
      <c r="A3" s="99" t="s">
        <v>63</v>
      </c>
      <c r="B3" s="101" t="s">
        <v>64</v>
      </c>
      <c r="C3" s="103" t="s">
        <v>65</v>
      </c>
      <c r="D3" s="105" t="s">
        <v>95</v>
      </c>
      <c r="E3" s="99" t="s">
        <v>96</v>
      </c>
    </row>
    <row r="4" spans="1:5" ht="13.5" customHeight="1">
      <c r="A4" s="99"/>
      <c r="B4" s="102"/>
      <c r="C4" s="104"/>
      <c r="D4" s="105"/>
      <c r="E4" s="99"/>
    </row>
    <row r="5" spans="1:5" ht="19.5" customHeight="1">
      <c r="A5" s="40" t="s">
        <v>73</v>
      </c>
      <c r="B5" s="41" t="s">
        <v>73</v>
      </c>
      <c r="C5" s="41">
        <v>1</v>
      </c>
      <c r="D5" s="42">
        <v>2</v>
      </c>
      <c r="E5" s="43">
        <v>3</v>
      </c>
    </row>
    <row r="6" spans="1:5" s="1" customFormat="1" ht="22.5" customHeight="1">
      <c r="A6" s="44"/>
      <c r="B6" s="36" t="s">
        <v>65</v>
      </c>
      <c r="C6" s="45">
        <v>1648.51</v>
      </c>
      <c r="D6" s="45">
        <v>1345.11</v>
      </c>
      <c r="E6" s="20">
        <v>303.4</v>
      </c>
    </row>
    <row r="7" spans="1:5" ht="22.5" customHeight="1">
      <c r="A7" s="44" t="s">
        <v>74</v>
      </c>
      <c r="B7" s="36" t="s">
        <v>75</v>
      </c>
      <c r="C7" s="45">
        <v>57.98</v>
      </c>
      <c r="D7" s="45">
        <v>57.98</v>
      </c>
      <c r="E7" s="20">
        <v>0</v>
      </c>
    </row>
    <row r="8" spans="1:5" ht="22.5" customHeight="1">
      <c r="A8" s="44" t="s">
        <v>76</v>
      </c>
      <c r="B8" s="36" t="s">
        <v>77</v>
      </c>
      <c r="C8" s="45">
        <v>57.98</v>
      </c>
      <c r="D8" s="45">
        <v>57.98</v>
      </c>
      <c r="E8" s="20">
        <v>0</v>
      </c>
    </row>
    <row r="9" spans="1:5" ht="22.5" customHeight="1">
      <c r="A9" s="44" t="s">
        <v>78</v>
      </c>
      <c r="B9" s="36" t="s">
        <v>79</v>
      </c>
      <c r="C9" s="45">
        <v>57.98</v>
      </c>
      <c r="D9" s="45">
        <v>57.98</v>
      </c>
      <c r="E9" s="20">
        <v>0</v>
      </c>
    </row>
    <row r="10" spans="1:5" ht="22.5" customHeight="1">
      <c r="A10" s="44" t="s">
        <v>80</v>
      </c>
      <c r="B10" s="36" t="s">
        <v>81</v>
      </c>
      <c r="C10" s="45">
        <v>1503.74</v>
      </c>
      <c r="D10" s="45">
        <v>1200.34</v>
      </c>
      <c r="E10" s="20">
        <v>303.4</v>
      </c>
    </row>
    <row r="11" spans="1:5" ht="22.5" customHeight="1">
      <c r="A11" s="44" t="s">
        <v>82</v>
      </c>
      <c r="B11" s="36" t="s">
        <v>83</v>
      </c>
      <c r="C11" s="45">
        <v>1503.74</v>
      </c>
      <c r="D11" s="45">
        <v>1200.34</v>
      </c>
      <c r="E11" s="20">
        <v>303.4</v>
      </c>
    </row>
    <row r="12" spans="1:5" ht="22.5" customHeight="1">
      <c r="A12" s="44" t="s">
        <v>84</v>
      </c>
      <c r="B12" s="36" t="s">
        <v>85</v>
      </c>
      <c r="C12" s="45">
        <v>1463.74</v>
      </c>
      <c r="D12" s="45">
        <v>1200.34</v>
      </c>
      <c r="E12" s="20">
        <v>263.4</v>
      </c>
    </row>
    <row r="13" spans="1:5" ht="22.5" customHeight="1">
      <c r="A13" s="46" t="s">
        <v>86</v>
      </c>
      <c r="B13" s="36" t="s">
        <v>87</v>
      </c>
      <c r="C13" s="45">
        <v>40</v>
      </c>
      <c r="D13" s="45"/>
      <c r="E13" s="20">
        <v>40</v>
      </c>
    </row>
    <row r="14" spans="1:5" ht="22.5" customHeight="1">
      <c r="A14" s="44" t="s">
        <v>88</v>
      </c>
      <c r="B14" s="36" t="s">
        <v>89</v>
      </c>
      <c r="C14" s="45">
        <v>86.79</v>
      </c>
      <c r="D14" s="45">
        <v>86.79</v>
      </c>
      <c r="E14" s="20">
        <v>0</v>
      </c>
    </row>
    <row r="15" spans="1:5" ht="22.5" customHeight="1">
      <c r="A15" s="44" t="s">
        <v>90</v>
      </c>
      <c r="B15" s="36" t="s">
        <v>91</v>
      </c>
      <c r="C15" s="45">
        <v>86.79</v>
      </c>
      <c r="D15" s="45">
        <v>86.79</v>
      </c>
      <c r="E15" s="20">
        <v>0</v>
      </c>
    </row>
    <row r="16" spans="1:5" ht="22.5" customHeight="1">
      <c r="A16" s="44" t="s">
        <v>92</v>
      </c>
      <c r="B16" s="36" t="s">
        <v>93</v>
      </c>
      <c r="C16" s="45">
        <v>86.79</v>
      </c>
      <c r="D16" s="45">
        <v>86.79</v>
      </c>
      <c r="E16" s="20">
        <v>0</v>
      </c>
    </row>
    <row r="17" spans="1:4" ht="22.5" customHeight="1">
      <c r="A17" s="13"/>
      <c r="B17" s="23"/>
      <c r="C17" s="23"/>
      <c r="D17" s="13"/>
    </row>
    <row r="18" spans="2:3" ht="22.5" customHeight="1">
      <c r="B18" s="8"/>
      <c r="C18" s="8"/>
    </row>
    <row r="19" spans="2:3" ht="22.5" customHeight="1">
      <c r="B19" s="8"/>
      <c r="C19" s="8"/>
    </row>
    <row r="20" spans="1:4" ht="22.5" customHeight="1">
      <c r="A20" s="13"/>
      <c r="B20" s="23"/>
      <c r="C20" s="23"/>
      <c r="D20" s="13"/>
    </row>
    <row r="21" ht="22.5" customHeight="1">
      <c r="C21" s="8"/>
    </row>
    <row r="22" ht="22.5" customHeight="1">
      <c r="C22" s="8"/>
    </row>
    <row r="23" ht="22.5" customHeight="1"/>
    <row r="24" ht="22.5" customHeight="1"/>
    <row r="25" spans="1:4" ht="22.5" customHeight="1">
      <c r="A25" s="13"/>
      <c r="B25" s="13"/>
      <c r="C25" s="13"/>
      <c r="D25"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showGridLines="0" showZeros="0" zoomScalePageLayoutView="0" workbookViewId="0" topLeftCell="A7">
      <selection activeCell="J31" sqref="J3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99</v>
      </c>
      <c r="B1" s="94"/>
      <c r="C1" s="94"/>
      <c r="D1" s="94"/>
      <c r="E1" s="94"/>
    </row>
    <row r="2" spans="1:5" ht="19.5" customHeight="1">
      <c r="A2" s="11" t="s">
        <v>5</v>
      </c>
      <c r="B2" s="13"/>
      <c r="C2" s="14"/>
      <c r="D2" s="24"/>
      <c r="E2" s="25" t="s">
        <v>62</v>
      </c>
    </row>
    <row r="3" spans="1:5" ht="20.25" customHeight="1">
      <c r="A3" s="99" t="s">
        <v>63</v>
      </c>
      <c r="B3" s="98" t="s">
        <v>64</v>
      </c>
      <c r="C3" s="99" t="s">
        <v>95</v>
      </c>
      <c r="D3" s="99"/>
      <c r="E3" s="99"/>
    </row>
    <row r="4" spans="1:5" ht="20.25" customHeight="1">
      <c r="A4" s="99"/>
      <c r="B4" s="98"/>
      <c r="C4" s="30" t="s">
        <v>65</v>
      </c>
      <c r="D4" s="15" t="s">
        <v>100</v>
      </c>
      <c r="E4" s="15" t="s">
        <v>101</v>
      </c>
    </row>
    <row r="5" spans="1:5" ht="20.25" customHeight="1">
      <c r="A5" s="16" t="s">
        <v>73</v>
      </c>
      <c r="B5" s="17" t="s">
        <v>73</v>
      </c>
      <c r="C5" s="17">
        <v>1</v>
      </c>
      <c r="D5" s="18">
        <v>2</v>
      </c>
      <c r="E5" s="19">
        <v>3</v>
      </c>
    </row>
    <row r="6" spans="1:5" s="1" customFormat="1" ht="22.5" customHeight="1">
      <c r="A6" s="5"/>
      <c r="B6" s="31" t="s">
        <v>65</v>
      </c>
      <c r="C6" s="21">
        <v>1345.11</v>
      </c>
      <c r="D6" s="21">
        <v>1099.19</v>
      </c>
      <c r="E6" s="20">
        <v>245.92</v>
      </c>
    </row>
    <row r="7" spans="1:5" ht="22.5" customHeight="1">
      <c r="A7" s="5" t="s">
        <v>102</v>
      </c>
      <c r="B7" s="31" t="s">
        <v>103</v>
      </c>
      <c r="C7" s="21">
        <v>1054.52</v>
      </c>
      <c r="D7" s="21">
        <v>1054.52</v>
      </c>
      <c r="E7" s="20">
        <v>0</v>
      </c>
    </row>
    <row r="8" spans="1:5" ht="22.5" customHeight="1">
      <c r="A8" s="5" t="s">
        <v>104</v>
      </c>
      <c r="B8" s="31" t="s">
        <v>105</v>
      </c>
      <c r="C8" s="21">
        <v>399.35</v>
      </c>
      <c r="D8" s="21">
        <v>399.35</v>
      </c>
      <c r="E8" s="20">
        <v>0</v>
      </c>
    </row>
    <row r="9" spans="1:5" ht="22.5" customHeight="1">
      <c r="A9" s="5" t="s">
        <v>106</v>
      </c>
      <c r="B9" s="31" t="s">
        <v>107</v>
      </c>
      <c r="C9" s="21">
        <v>197.72000000000003</v>
      </c>
      <c r="D9" s="21">
        <v>197.72000000000003</v>
      </c>
      <c r="E9" s="20">
        <v>0</v>
      </c>
    </row>
    <row r="10" spans="1:5" ht="22.5" customHeight="1">
      <c r="A10" s="5" t="s">
        <v>108</v>
      </c>
      <c r="B10" s="31" t="s">
        <v>109</v>
      </c>
      <c r="C10" s="21">
        <v>67.34</v>
      </c>
      <c r="D10" s="21">
        <v>67.34</v>
      </c>
      <c r="E10" s="20">
        <v>0</v>
      </c>
    </row>
    <row r="11" spans="1:5" ht="22.5" customHeight="1">
      <c r="A11" s="5" t="s">
        <v>110</v>
      </c>
      <c r="B11" s="31" t="s">
        <v>111</v>
      </c>
      <c r="C11" s="21">
        <v>58.8</v>
      </c>
      <c r="D11" s="21">
        <v>58.8</v>
      </c>
      <c r="E11" s="20"/>
    </row>
    <row r="12" spans="1:5" ht="22.5" customHeight="1">
      <c r="A12" s="5" t="s">
        <v>112</v>
      </c>
      <c r="B12" s="31" t="s">
        <v>113</v>
      </c>
      <c r="C12" s="21">
        <v>144.64</v>
      </c>
      <c r="D12" s="21">
        <v>144.64</v>
      </c>
      <c r="E12" s="20">
        <v>0</v>
      </c>
    </row>
    <row r="13" spans="1:5" ht="22.5" customHeight="1">
      <c r="A13" s="5" t="s">
        <v>114</v>
      </c>
      <c r="B13" s="31" t="s">
        <v>115</v>
      </c>
      <c r="C13" s="21">
        <v>57.98</v>
      </c>
      <c r="D13" s="21">
        <v>57.98</v>
      </c>
      <c r="E13" s="20">
        <v>0</v>
      </c>
    </row>
    <row r="14" spans="1:5" ht="22.5" customHeight="1">
      <c r="A14" s="5" t="s">
        <v>116</v>
      </c>
      <c r="B14" s="31" t="s">
        <v>117</v>
      </c>
      <c r="C14" s="21">
        <v>37.56</v>
      </c>
      <c r="D14" s="21">
        <v>37.56</v>
      </c>
      <c r="E14" s="20">
        <v>0</v>
      </c>
    </row>
    <row r="15" spans="1:5" ht="22.5" customHeight="1">
      <c r="A15" s="5" t="s">
        <v>118</v>
      </c>
      <c r="B15" s="31" t="s">
        <v>119</v>
      </c>
      <c r="C15" s="21">
        <v>4.34</v>
      </c>
      <c r="D15" s="21">
        <v>4.34</v>
      </c>
      <c r="E15" s="20">
        <v>0</v>
      </c>
    </row>
    <row r="16" spans="1:5" ht="22.5" customHeight="1">
      <c r="A16" s="5" t="s">
        <v>120</v>
      </c>
      <c r="B16" s="31" t="s">
        <v>121</v>
      </c>
      <c r="C16" s="21">
        <v>86.79</v>
      </c>
      <c r="D16" s="21">
        <v>86.79</v>
      </c>
      <c r="E16" s="20">
        <v>0</v>
      </c>
    </row>
    <row r="17" spans="1:5" ht="22.5" customHeight="1">
      <c r="A17" s="5" t="s">
        <v>122</v>
      </c>
      <c r="B17" s="31" t="s">
        <v>123</v>
      </c>
      <c r="C17" s="20">
        <v>245.92</v>
      </c>
      <c r="D17" s="21">
        <v>0</v>
      </c>
      <c r="E17" s="20">
        <v>245.92</v>
      </c>
    </row>
    <row r="18" spans="1:5" ht="22.5" customHeight="1">
      <c r="A18" s="5" t="s">
        <v>124</v>
      </c>
      <c r="B18" s="31" t="s">
        <v>125</v>
      </c>
      <c r="C18" s="20">
        <v>5.2</v>
      </c>
      <c r="D18" s="21">
        <v>0</v>
      </c>
      <c r="E18" s="20">
        <v>5.2</v>
      </c>
    </row>
    <row r="19" spans="1:5" ht="22.5" customHeight="1">
      <c r="A19" s="5" t="s">
        <v>126</v>
      </c>
      <c r="B19" s="31" t="s">
        <v>127</v>
      </c>
      <c r="C19" s="20">
        <v>3.7</v>
      </c>
      <c r="D19" s="21">
        <v>0</v>
      </c>
      <c r="E19" s="20">
        <v>3.7</v>
      </c>
    </row>
    <row r="20" spans="1:5" ht="22.5" customHeight="1">
      <c r="A20" s="5" t="s">
        <v>128</v>
      </c>
      <c r="B20" s="31" t="s">
        <v>129</v>
      </c>
      <c r="C20" s="20">
        <v>6.35</v>
      </c>
      <c r="D20" s="21">
        <v>0</v>
      </c>
      <c r="E20" s="20">
        <v>6.35</v>
      </c>
    </row>
    <row r="21" spans="1:5" ht="22.5" customHeight="1">
      <c r="A21" s="5" t="s">
        <v>130</v>
      </c>
      <c r="B21" s="31" t="s">
        <v>131</v>
      </c>
      <c r="C21" s="20">
        <v>7.720000000000001</v>
      </c>
      <c r="D21" s="21">
        <v>0</v>
      </c>
      <c r="E21" s="20">
        <v>7.720000000000001</v>
      </c>
    </row>
    <row r="22" spans="1:5" ht="22.5" customHeight="1">
      <c r="A22" s="5" t="s">
        <v>132</v>
      </c>
      <c r="B22" s="31" t="s">
        <v>133</v>
      </c>
      <c r="C22" s="20">
        <v>11.36</v>
      </c>
      <c r="D22" s="21">
        <v>0</v>
      </c>
      <c r="E22" s="20">
        <v>11.36</v>
      </c>
    </row>
    <row r="23" spans="1:5" ht="22.5" customHeight="1">
      <c r="A23" s="5" t="s">
        <v>134</v>
      </c>
      <c r="B23" s="31" t="s">
        <v>135</v>
      </c>
      <c r="C23" s="20">
        <v>7.34</v>
      </c>
      <c r="D23" s="21">
        <v>0</v>
      </c>
      <c r="E23" s="20">
        <v>7.34</v>
      </c>
    </row>
    <row r="24" spans="1:5" ht="22.5" customHeight="1">
      <c r="A24" s="5" t="s">
        <v>136</v>
      </c>
      <c r="B24" s="31" t="s">
        <v>137</v>
      </c>
      <c r="C24" s="20">
        <v>1.86</v>
      </c>
      <c r="D24" s="21">
        <v>0</v>
      </c>
      <c r="E24" s="20">
        <v>1.86</v>
      </c>
    </row>
    <row r="25" spans="1:5" ht="22.5" customHeight="1">
      <c r="A25" s="5" t="s">
        <v>138</v>
      </c>
      <c r="B25" s="31" t="s">
        <v>139</v>
      </c>
      <c r="C25" s="20">
        <v>3.27</v>
      </c>
      <c r="D25" s="21">
        <v>0</v>
      </c>
      <c r="E25" s="20">
        <v>3.27</v>
      </c>
    </row>
    <row r="26" spans="1:5" ht="22.5" customHeight="1">
      <c r="A26" s="5" t="s">
        <v>140</v>
      </c>
      <c r="B26" s="31" t="s">
        <v>141</v>
      </c>
      <c r="C26" s="20">
        <v>9.7</v>
      </c>
      <c r="D26" s="21">
        <v>0</v>
      </c>
      <c r="E26" s="20">
        <v>9.7</v>
      </c>
    </row>
    <row r="27" spans="1:5" ht="22.5" customHeight="1">
      <c r="A27" s="5" t="s">
        <v>142</v>
      </c>
      <c r="B27" s="31" t="s">
        <v>143</v>
      </c>
      <c r="C27" s="20">
        <v>20.56</v>
      </c>
      <c r="D27" s="21">
        <v>0</v>
      </c>
      <c r="E27" s="20">
        <v>20.56</v>
      </c>
    </row>
    <row r="28" spans="1:5" ht="22.5" customHeight="1">
      <c r="A28" s="5" t="s">
        <v>144</v>
      </c>
      <c r="B28" s="31" t="s">
        <v>145</v>
      </c>
      <c r="C28" s="20">
        <v>8.01</v>
      </c>
      <c r="D28" s="21">
        <v>0</v>
      </c>
      <c r="E28" s="20">
        <v>8.01</v>
      </c>
    </row>
    <row r="29" spans="1:5" ht="22.5" customHeight="1">
      <c r="A29" s="5" t="s">
        <v>146</v>
      </c>
      <c r="B29" s="31" t="s">
        <v>147</v>
      </c>
      <c r="C29" s="20">
        <v>24.91</v>
      </c>
      <c r="D29" s="21">
        <v>0</v>
      </c>
      <c r="E29" s="20">
        <v>24.91</v>
      </c>
    </row>
    <row r="30" spans="1:5" ht="22.5" customHeight="1">
      <c r="A30" s="5" t="s">
        <v>148</v>
      </c>
      <c r="B30" s="31" t="s">
        <v>149</v>
      </c>
      <c r="C30" s="20">
        <v>39.45</v>
      </c>
      <c r="D30" s="21">
        <v>0</v>
      </c>
      <c r="E30" s="20">
        <v>39.45</v>
      </c>
    </row>
    <row r="31" spans="1:5" ht="22.5" customHeight="1">
      <c r="A31" s="5" t="s">
        <v>150</v>
      </c>
      <c r="B31" s="31" t="s">
        <v>151</v>
      </c>
      <c r="C31" s="20">
        <v>73.53999999999999</v>
      </c>
      <c r="D31" s="21">
        <v>0</v>
      </c>
      <c r="E31" s="20">
        <v>73.53999999999999</v>
      </c>
    </row>
    <row r="32" spans="1:5" ht="22.5" customHeight="1">
      <c r="A32" s="5" t="s">
        <v>152</v>
      </c>
      <c r="B32" s="31" t="s">
        <v>153</v>
      </c>
      <c r="C32" s="20">
        <v>22.95</v>
      </c>
      <c r="D32" s="21">
        <v>0</v>
      </c>
      <c r="E32" s="20">
        <v>22.95</v>
      </c>
    </row>
    <row r="33" spans="1:5" ht="22.5" customHeight="1">
      <c r="A33" s="5" t="s">
        <v>154</v>
      </c>
      <c r="B33" s="31" t="s">
        <v>155</v>
      </c>
      <c r="C33" s="21">
        <v>44.67</v>
      </c>
      <c r="D33" s="21">
        <v>44.67</v>
      </c>
      <c r="E33" s="20">
        <v>0</v>
      </c>
    </row>
    <row r="34" spans="1:5" ht="22.5" customHeight="1">
      <c r="A34" s="5" t="s">
        <v>156</v>
      </c>
      <c r="B34" s="31" t="s">
        <v>157</v>
      </c>
      <c r="C34" s="21">
        <v>41.89</v>
      </c>
      <c r="D34" s="21">
        <v>41.89</v>
      </c>
      <c r="E34" s="20">
        <v>0</v>
      </c>
    </row>
    <row r="35" spans="1:5" ht="22.5" customHeight="1">
      <c r="A35" s="5" t="s">
        <v>158</v>
      </c>
      <c r="B35" s="31" t="s">
        <v>159</v>
      </c>
      <c r="C35" s="21">
        <v>2.78</v>
      </c>
      <c r="D35" s="21">
        <v>2.78</v>
      </c>
      <c r="E35"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16"/>
  <sheetViews>
    <sheetView showGridLines="0" showZeros="0" zoomScalePageLayoutView="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4" t="s">
        <v>99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9.5" customHeight="1">
      <c r="A2" s="11" t="s">
        <v>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9" t="s">
        <v>62</v>
      </c>
    </row>
    <row r="3" spans="1:32" ht="21.75" customHeight="1">
      <c r="A3" s="106" t="s">
        <v>63</v>
      </c>
      <c r="B3" s="106" t="s">
        <v>64</v>
      </c>
      <c r="C3" s="110" t="s">
        <v>65</v>
      </c>
      <c r="D3" s="106" t="s">
        <v>95</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1.75" customHeight="1">
      <c r="A4" s="106"/>
      <c r="B4" s="106"/>
      <c r="C4" s="110"/>
      <c r="D4" s="107" t="s">
        <v>103</v>
      </c>
      <c r="E4" s="107"/>
      <c r="F4" s="107"/>
      <c r="G4" s="107"/>
      <c r="H4" s="107"/>
      <c r="I4" s="107"/>
      <c r="J4" s="107"/>
      <c r="K4" s="107"/>
      <c r="L4" s="107"/>
      <c r="M4" s="107"/>
      <c r="N4" s="107"/>
      <c r="O4" s="108"/>
      <c r="P4" s="108" t="s">
        <v>123</v>
      </c>
      <c r="Q4" s="108"/>
      <c r="R4" s="108"/>
      <c r="S4" s="108"/>
      <c r="T4" s="108"/>
      <c r="U4" s="108"/>
      <c r="V4" s="108"/>
      <c r="W4" s="108"/>
      <c r="X4" s="108"/>
      <c r="Y4" s="108"/>
      <c r="Z4" s="108"/>
      <c r="AA4" s="109" t="s">
        <v>160</v>
      </c>
      <c r="AB4" s="107"/>
      <c r="AC4" s="107"/>
      <c r="AD4" s="107"/>
      <c r="AE4" s="107"/>
      <c r="AF4" s="107"/>
    </row>
    <row r="5" spans="1:32" ht="89.25" customHeight="1">
      <c r="A5" s="106"/>
      <c r="B5" s="106"/>
      <c r="C5" s="106"/>
      <c r="D5" s="32" t="s">
        <v>161</v>
      </c>
      <c r="E5" s="32" t="s">
        <v>162</v>
      </c>
      <c r="F5" s="32" t="s">
        <v>163</v>
      </c>
      <c r="G5" s="32" t="s">
        <v>164</v>
      </c>
      <c r="H5" s="32" t="s">
        <v>165</v>
      </c>
      <c r="I5" s="32" t="s">
        <v>166</v>
      </c>
      <c r="J5" s="32" t="s">
        <v>167</v>
      </c>
      <c r="K5" s="32" t="s">
        <v>168</v>
      </c>
      <c r="L5" s="32" t="s">
        <v>169</v>
      </c>
      <c r="M5" s="32" t="s">
        <v>170</v>
      </c>
      <c r="N5" s="32" t="s">
        <v>171</v>
      </c>
      <c r="O5" s="32" t="s">
        <v>172</v>
      </c>
      <c r="P5" s="32" t="s">
        <v>161</v>
      </c>
      <c r="Q5" s="32" t="s">
        <v>173</v>
      </c>
      <c r="R5" s="32" t="s">
        <v>174</v>
      </c>
      <c r="S5" s="32" t="s">
        <v>175</v>
      </c>
      <c r="T5" s="32" t="s">
        <v>176</v>
      </c>
      <c r="U5" s="32" t="s">
        <v>177</v>
      </c>
      <c r="V5" s="32" t="s">
        <v>178</v>
      </c>
      <c r="W5" s="32" t="s">
        <v>179</v>
      </c>
      <c r="X5" s="32" t="s">
        <v>180</v>
      </c>
      <c r="Y5" s="32" t="s">
        <v>181</v>
      </c>
      <c r="Z5" s="32" t="s">
        <v>182</v>
      </c>
      <c r="AA5" s="2" t="s">
        <v>161</v>
      </c>
      <c r="AB5" s="10" t="s">
        <v>183</v>
      </c>
      <c r="AC5" s="10" t="s">
        <v>184</v>
      </c>
      <c r="AD5" s="10" t="s">
        <v>185</v>
      </c>
      <c r="AE5" s="10" t="s">
        <v>186</v>
      </c>
      <c r="AF5" s="10" t="s">
        <v>187</v>
      </c>
    </row>
    <row r="6" spans="1:32" ht="19.5" customHeight="1">
      <c r="A6" s="33" t="s">
        <v>73</v>
      </c>
      <c r="B6" s="34" t="s">
        <v>73</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65</v>
      </c>
      <c r="C7" s="21">
        <f>D7+P7+AA7</f>
        <v>1345.0500000000002</v>
      </c>
      <c r="D7" s="37">
        <f>D8+D11+D14</f>
        <v>1054.46</v>
      </c>
      <c r="E7" s="37">
        <v>399.35</v>
      </c>
      <c r="F7" s="37">
        <v>197.72000000000003</v>
      </c>
      <c r="G7" s="37">
        <v>67.34</v>
      </c>
      <c r="H7" s="38">
        <v>58.8</v>
      </c>
      <c r="I7" s="21">
        <v>144.64</v>
      </c>
      <c r="J7" s="38">
        <v>0</v>
      </c>
      <c r="K7" s="21">
        <v>57.98</v>
      </c>
      <c r="L7" s="37">
        <v>37.56</v>
      </c>
      <c r="M7" s="37">
        <v>4.34</v>
      </c>
      <c r="N7" s="38">
        <v>86.79</v>
      </c>
      <c r="O7" s="21">
        <v>0</v>
      </c>
      <c r="P7" s="37">
        <v>245.92</v>
      </c>
      <c r="Q7" s="37">
        <v>80.8</v>
      </c>
      <c r="R7" s="37">
        <v>14.47</v>
      </c>
      <c r="S7" s="37">
        <v>27.2</v>
      </c>
      <c r="T7" s="37">
        <v>0</v>
      </c>
      <c r="U7" s="38">
        <v>28</v>
      </c>
      <c r="V7" s="21">
        <v>14.47</v>
      </c>
      <c r="W7" s="37">
        <v>1.94</v>
      </c>
      <c r="X7" s="37">
        <v>5.5</v>
      </c>
      <c r="Y7" s="37">
        <v>73.53999999999999</v>
      </c>
      <c r="Z7" s="38">
        <v>0</v>
      </c>
      <c r="AA7" s="21">
        <v>44.67</v>
      </c>
      <c r="AB7" s="37">
        <v>0</v>
      </c>
      <c r="AC7" s="37">
        <v>41.89</v>
      </c>
      <c r="AD7" s="38">
        <v>2.78</v>
      </c>
      <c r="AE7" s="21">
        <v>0</v>
      </c>
      <c r="AF7" s="37">
        <v>0</v>
      </c>
    </row>
    <row r="8" spans="1:33" ht="22.5" customHeight="1">
      <c r="A8" s="5" t="s">
        <v>74</v>
      </c>
      <c r="B8" s="36" t="s">
        <v>75</v>
      </c>
      <c r="C8" s="21">
        <f aca="true" t="shared" si="0" ref="C8:C16">D8+P8+AA8</f>
        <v>57.98</v>
      </c>
      <c r="D8" s="21">
        <v>57.98</v>
      </c>
      <c r="E8" s="37">
        <v>0</v>
      </c>
      <c r="F8" s="37">
        <v>0</v>
      </c>
      <c r="G8" s="37">
        <v>0</v>
      </c>
      <c r="H8" s="38">
        <v>0</v>
      </c>
      <c r="I8" s="21">
        <v>0</v>
      </c>
      <c r="J8" s="38">
        <v>0</v>
      </c>
      <c r="K8" s="21">
        <v>57.98</v>
      </c>
      <c r="L8" s="37">
        <v>0</v>
      </c>
      <c r="M8" s="37">
        <v>0</v>
      </c>
      <c r="N8" s="38">
        <v>0</v>
      </c>
      <c r="O8" s="21">
        <v>0</v>
      </c>
      <c r="P8" s="37">
        <v>0</v>
      </c>
      <c r="Q8" s="37">
        <v>0</v>
      </c>
      <c r="R8" s="37">
        <v>0</v>
      </c>
      <c r="S8" s="37">
        <v>0</v>
      </c>
      <c r="T8" s="37">
        <v>0</v>
      </c>
      <c r="U8" s="38">
        <v>0</v>
      </c>
      <c r="V8" s="21">
        <v>0</v>
      </c>
      <c r="W8" s="37">
        <v>0</v>
      </c>
      <c r="X8" s="37">
        <v>0</v>
      </c>
      <c r="Y8" s="37">
        <v>0</v>
      </c>
      <c r="Z8" s="38">
        <v>0</v>
      </c>
      <c r="AA8" s="21">
        <v>0</v>
      </c>
      <c r="AB8" s="37">
        <v>0</v>
      </c>
      <c r="AC8" s="37">
        <v>0</v>
      </c>
      <c r="AD8" s="38">
        <v>0</v>
      </c>
      <c r="AE8" s="21">
        <v>0</v>
      </c>
      <c r="AF8" s="37">
        <v>0</v>
      </c>
      <c r="AG8" s="8"/>
    </row>
    <row r="9" spans="1:33" ht="22.5" customHeight="1">
      <c r="A9" s="5" t="s">
        <v>76</v>
      </c>
      <c r="B9" s="36" t="s">
        <v>77</v>
      </c>
      <c r="C9" s="21">
        <f t="shared" si="0"/>
        <v>57.98</v>
      </c>
      <c r="D9" s="21">
        <v>57.98</v>
      </c>
      <c r="E9" s="37">
        <v>0</v>
      </c>
      <c r="F9" s="37">
        <v>0</v>
      </c>
      <c r="G9" s="37">
        <v>0</v>
      </c>
      <c r="H9" s="38">
        <v>0</v>
      </c>
      <c r="I9" s="21">
        <v>0</v>
      </c>
      <c r="J9" s="38">
        <v>0</v>
      </c>
      <c r="K9" s="21">
        <v>57.98</v>
      </c>
      <c r="L9" s="37">
        <v>0</v>
      </c>
      <c r="M9" s="37">
        <v>0</v>
      </c>
      <c r="N9" s="38">
        <v>0</v>
      </c>
      <c r="O9" s="21">
        <v>0</v>
      </c>
      <c r="P9" s="37">
        <v>0</v>
      </c>
      <c r="Q9" s="37">
        <v>0</v>
      </c>
      <c r="R9" s="37">
        <v>0</v>
      </c>
      <c r="S9" s="37">
        <v>0</v>
      </c>
      <c r="T9" s="37">
        <v>0</v>
      </c>
      <c r="U9" s="38">
        <v>0</v>
      </c>
      <c r="V9" s="21">
        <v>0</v>
      </c>
      <c r="W9" s="37">
        <v>0</v>
      </c>
      <c r="X9" s="37">
        <v>0</v>
      </c>
      <c r="Y9" s="37">
        <v>0</v>
      </c>
      <c r="Z9" s="38">
        <v>0</v>
      </c>
      <c r="AA9" s="21">
        <v>0</v>
      </c>
      <c r="AB9" s="37">
        <v>0</v>
      </c>
      <c r="AC9" s="37">
        <v>0</v>
      </c>
      <c r="AD9" s="38">
        <v>0</v>
      </c>
      <c r="AE9" s="21">
        <v>0</v>
      </c>
      <c r="AF9" s="37">
        <v>0</v>
      </c>
      <c r="AG9" s="8"/>
    </row>
    <row r="10" spans="1:32" ht="22.5" customHeight="1">
      <c r="A10" s="5" t="s">
        <v>78</v>
      </c>
      <c r="B10" s="36" t="s">
        <v>79</v>
      </c>
      <c r="C10" s="21">
        <f t="shared" si="0"/>
        <v>57.98</v>
      </c>
      <c r="D10" s="21">
        <v>57.98</v>
      </c>
      <c r="E10" s="37">
        <v>0</v>
      </c>
      <c r="F10" s="37">
        <v>0</v>
      </c>
      <c r="G10" s="37">
        <v>0</v>
      </c>
      <c r="H10" s="38">
        <v>0</v>
      </c>
      <c r="I10" s="21">
        <v>0</v>
      </c>
      <c r="J10" s="38">
        <v>0</v>
      </c>
      <c r="K10" s="21">
        <v>57.98</v>
      </c>
      <c r="L10" s="37">
        <v>0</v>
      </c>
      <c r="M10" s="37">
        <v>0</v>
      </c>
      <c r="N10" s="38">
        <v>0</v>
      </c>
      <c r="O10" s="21">
        <v>0</v>
      </c>
      <c r="P10" s="37">
        <v>0</v>
      </c>
      <c r="Q10" s="37">
        <v>0</v>
      </c>
      <c r="R10" s="37">
        <v>0</v>
      </c>
      <c r="S10" s="37">
        <v>0</v>
      </c>
      <c r="T10" s="37">
        <v>0</v>
      </c>
      <c r="U10" s="38">
        <v>0</v>
      </c>
      <c r="V10" s="21">
        <v>0</v>
      </c>
      <c r="W10" s="37">
        <v>0</v>
      </c>
      <c r="X10" s="37">
        <v>0</v>
      </c>
      <c r="Y10" s="37">
        <v>0</v>
      </c>
      <c r="Z10" s="38">
        <v>0</v>
      </c>
      <c r="AA10" s="21">
        <v>0</v>
      </c>
      <c r="AB10" s="37">
        <v>0</v>
      </c>
      <c r="AC10" s="37">
        <v>0</v>
      </c>
      <c r="AD10" s="38">
        <v>0</v>
      </c>
      <c r="AE10" s="21">
        <v>0</v>
      </c>
      <c r="AF10" s="37">
        <v>0</v>
      </c>
    </row>
    <row r="11" spans="1:32" ht="22.5" customHeight="1">
      <c r="A11" s="5" t="s">
        <v>80</v>
      </c>
      <c r="B11" s="36" t="s">
        <v>81</v>
      </c>
      <c r="C11" s="21">
        <f t="shared" si="0"/>
        <v>1200.2800000000002</v>
      </c>
      <c r="D11" s="37">
        <v>909.69</v>
      </c>
      <c r="E11" s="37">
        <v>399.35</v>
      </c>
      <c r="F11" s="37">
        <v>197.72</v>
      </c>
      <c r="G11" s="37">
        <v>67.34</v>
      </c>
      <c r="H11" s="38">
        <v>58.8</v>
      </c>
      <c r="I11" s="21">
        <v>144.64</v>
      </c>
      <c r="J11" s="38">
        <v>0</v>
      </c>
      <c r="K11" s="21">
        <v>0</v>
      </c>
      <c r="L11" s="37">
        <v>37.5</v>
      </c>
      <c r="M11" s="37">
        <v>4.34</v>
      </c>
      <c r="N11" s="38">
        <v>0</v>
      </c>
      <c r="O11" s="21">
        <v>0</v>
      </c>
      <c r="P11" s="37">
        <v>245.92</v>
      </c>
      <c r="Q11" s="37">
        <v>80.8</v>
      </c>
      <c r="R11" s="37">
        <v>14.47</v>
      </c>
      <c r="S11" s="37">
        <v>27.2</v>
      </c>
      <c r="T11" s="37">
        <v>0</v>
      </c>
      <c r="U11" s="38">
        <v>28</v>
      </c>
      <c r="V11" s="21">
        <v>14.47</v>
      </c>
      <c r="W11" s="37">
        <v>1.94</v>
      </c>
      <c r="X11" s="37">
        <v>5.5</v>
      </c>
      <c r="Y11" s="37">
        <v>73.54</v>
      </c>
      <c r="Z11" s="38">
        <v>0</v>
      </c>
      <c r="AA11" s="21">
        <v>44.67</v>
      </c>
      <c r="AB11" s="37">
        <v>0</v>
      </c>
      <c r="AC11" s="37">
        <v>41.89</v>
      </c>
      <c r="AD11" s="38">
        <v>2.78</v>
      </c>
      <c r="AE11" s="21">
        <v>0</v>
      </c>
      <c r="AF11" s="37">
        <v>0</v>
      </c>
    </row>
    <row r="12" spans="1:32" ht="22.5" customHeight="1">
      <c r="A12" s="5" t="s">
        <v>82</v>
      </c>
      <c r="B12" s="36" t="s">
        <v>83</v>
      </c>
      <c r="C12" s="21">
        <f t="shared" si="0"/>
        <v>1200.2800000000002</v>
      </c>
      <c r="D12" s="37">
        <v>909.69</v>
      </c>
      <c r="E12" s="37">
        <v>399.35</v>
      </c>
      <c r="F12" s="37">
        <v>197.72</v>
      </c>
      <c r="G12" s="37">
        <v>67.64</v>
      </c>
      <c r="H12" s="38">
        <v>58.8</v>
      </c>
      <c r="I12" s="21">
        <v>144.64</v>
      </c>
      <c r="J12" s="38">
        <v>0</v>
      </c>
      <c r="K12" s="21">
        <v>0</v>
      </c>
      <c r="L12" s="37">
        <v>37.56</v>
      </c>
      <c r="M12" s="37">
        <v>4.34</v>
      </c>
      <c r="N12" s="38">
        <v>0</v>
      </c>
      <c r="O12" s="21">
        <v>0</v>
      </c>
      <c r="P12" s="37">
        <v>245.92</v>
      </c>
      <c r="Q12" s="37">
        <v>80.8</v>
      </c>
      <c r="R12" s="37">
        <v>14.47</v>
      </c>
      <c r="S12" s="37">
        <v>27.2</v>
      </c>
      <c r="T12" s="37">
        <v>0</v>
      </c>
      <c r="U12" s="38">
        <v>28</v>
      </c>
      <c r="V12" s="21">
        <v>14.47</v>
      </c>
      <c r="W12" s="37">
        <v>1.94</v>
      </c>
      <c r="X12" s="37">
        <v>5.5</v>
      </c>
      <c r="Y12" s="37">
        <v>73.54</v>
      </c>
      <c r="Z12" s="38">
        <v>0</v>
      </c>
      <c r="AA12" s="21">
        <v>44.67</v>
      </c>
      <c r="AB12" s="37">
        <v>0</v>
      </c>
      <c r="AC12" s="37">
        <v>41.89</v>
      </c>
      <c r="AD12" s="38">
        <v>2.78</v>
      </c>
      <c r="AE12" s="21">
        <v>0</v>
      </c>
      <c r="AF12" s="37">
        <v>0</v>
      </c>
    </row>
    <row r="13" spans="1:32" ht="22.5" customHeight="1">
      <c r="A13" s="5" t="s">
        <v>84</v>
      </c>
      <c r="B13" s="36" t="s">
        <v>85</v>
      </c>
      <c r="C13" s="21">
        <f t="shared" si="0"/>
        <v>1200.2800000000002</v>
      </c>
      <c r="D13" s="37">
        <v>909.69</v>
      </c>
      <c r="E13" s="37">
        <v>399.35</v>
      </c>
      <c r="F13" s="37">
        <v>197.72</v>
      </c>
      <c r="G13" s="37">
        <v>67.64</v>
      </c>
      <c r="H13" s="38">
        <v>58.8</v>
      </c>
      <c r="I13" s="21">
        <v>144.64</v>
      </c>
      <c r="J13" s="38">
        <v>0</v>
      </c>
      <c r="K13" s="21">
        <v>0</v>
      </c>
      <c r="L13" s="37">
        <v>37.56</v>
      </c>
      <c r="M13" s="37">
        <v>4.34</v>
      </c>
      <c r="N13" s="38">
        <v>0</v>
      </c>
      <c r="O13" s="21">
        <v>0</v>
      </c>
      <c r="P13" s="37">
        <v>245.92</v>
      </c>
      <c r="Q13" s="37">
        <v>80.8</v>
      </c>
      <c r="R13" s="37">
        <v>14.47</v>
      </c>
      <c r="S13" s="37">
        <v>27.2</v>
      </c>
      <c r="T13" s="37">
        <v>0</v>
      </c>
      <c r="U13" s="38">
        <v>28</v>
      </c>
      <c r="V13" s="21">
        <v>14.47</v>
      </c>
      <c r="W13" s="37">
        <v>1.94</v>
      </c>
      <c r="X13" s="37">
        <v>5.5</v>
      </c>
      <c r="Y13" s="37">
        <v>73.54</v>
      </c>
      <c r="Z13" s="38">
        <v>0</v>
      </c>
      <c r="AA13" s="21">
        <v>44.67</v>
      </c>
      <c r="AB13" s="37">
        <v>0</v>
      </c>
      <c r="AC13" s="37">
        <v>41.89</v>
      </c>
      <c r="AD13" s="38">
        <v>2.78</v>
      </c>
      <c r="AE13" s="21">
        <v>0</v>
      </c>
      <c r="AF13" s="37">
        <v>0</v>
      </c>
    </row>
    <row r="14" spans="1:35" ht="22.5" customHeight="1">
      <c r="A14" s="5" t="s">
        <v>88</v>
      </c>
      <c r="B14" s="36" t="s">
        <v>89</v>
      </c>
      <c r="C14" s="21">
        <f t="shared" si="0"/>
        <v>86.79</v>
      </c>
      <c r="D14" s="37">
        <v>86.79</v>
      </c>
      <c r="E14" s="37">
        <v>0</v>
      </c>
      <c r="F14" s="37">
        <v>0</v>
      </c>
      <c r="G14" s="37">
        <v>0</v>
      </c>
      <c r="H14" s="38">
        <v>0</v>
      </c>
      <c r="I14" s="21">
        <v>0</v>
      </c>
      <c r="J14" s="38">
        <v>0</v>
      </c>
      <c r="K14" s="21">
        <v>0</v>
      </c>
      <c r="L14" s="37">
        <v>0</v>
      </c>
      <c r="M14" s="37">
        <v>0</v>
      </c>
      <c r="N14" s="38">
        <v>86.79</v>
      </c>
      <c r="O14" s="21">
        <v>0</v>
      </c>
      <c r="P14" s="37">
        <v>0</v>
      </c>
      <c r="Q14" s="37">
        <v>0</v>
      </c>
      <c r="R14" s="37">
        <v>0</v>
      </c>
      <c r="S14" s="37">
        <v>0</v>
      </c>
      <c r="T14" s="37">
        <v>0</v>
      </c>
      <c r="U14" s="38">
        <v>0</v>
      </c>
      <c r="V14" s="21">
        <v>0</v>
      </c>
      <c r="W14" s="37">
        <v>0</v>
      </c>
      <c r="X14" s="37">
        <v>0</v>
      </c>
      <c r="Y14" s="37">
        <v>0</v>
      </c>
      <c r="Z14" s="38">
        <v>0</v>
      </c>
      <c r="AA14" s="21">
        <v>0</v>
      </c>
      <c r="AB14" s="37">
        <v>0</v>
      </c>
      <c r="AC14" s="37">
        <v>0</v>
      </c>
      <c r="AD14" s="38">
        <v>0</v>
      </c>
      <c r="AE14" s="21">
        <v>0</v>
      </c>
      <c r="AF14" s="37">
        <v>0</v>
      </c>
      <c r="AG14" s="8"/>
      <c r="AH14" s="8"/>
      <c r="AI14" s="8"/>
    </row>
    <row r="15" spans="1:32" ht="22.5" customHeight="1">
      <c r="A15" s="5" t="s">
        <v>90</v>
      </c>
      <c r="B15" s="36" t="s">
        <v>91</v>
      </c>
      <c r="C15" s="21">
        <f t="shared" si="0"/>
        <v>86.79</v>
      </c>
      <c r="D15" s="37">
        <v>86.79</v>
      </c>
      <c r="E15" s="37">
        <v>0</v>
      </c>
      <c r="F15" s="37">
        <v>0</v>
      </c>
      <c r="G15" s="37">
        <v>0</v>
      </c>
      <c r="H15" s="38">
        <v>0</v>
      </c>
      <c r="I15" s="21">
        <v>0</v>
      </c>
      <c r="J15" s="38">
        <v>0</v>
      </c>
      <c r="K15" s="21">
        <v>0</v>
      </c>
      <c r="L15" s="37">
        <v>0</v>
      </c>
      <c r="M15" s="37">
        <v>0</v>
      </c>
      <c r="N15" s="38">
        <v>86.79</v>
      </c>
      <c r="O15" s="21">
        <v>0</v>
      </c>
      <c r="P15" s="37">
        <v>0</v>
      </c>
      <c r="Q15" s="37">
        <v>0</v>
      </c>
      <c r="R15" s="37">
        <v>0</v>
      </c>
      <c r="S15" s="37">
        <v>0</v>
      </c>
      <c r="T15" s="37">
        <v>0</v>
      </c>
      <c r="U15" s="38">
        <v>0</v>
      </c>
      <c r="V15" s="21">
        <v>0</v>
      </c>
      <c r="W15" s="37">
        <v>0</v>
      </c>
      <c r="X15" s="37">
        <v>0</v>
      </c>
      <c r="Y15" s="37">
        <v>0</v>
      </c>
      <c r="Z15" s="38">
        <v>0</v>
      </c>
      <c r="AA15" s="21">
        <v>0</v>
      </c>
      <c r="AB15" s="37">
        <v>0</v>
      </c>
      <c r="AC15" s="37">
        <v>0</v>
      </c>
      <c r="AD15" s="38">
        <v>0</v>
      </c>
      <c r="AE15" s="21">
        <v>0</v>
      </c>
      <c r="AF15" s="37">
        <v>0</v>
      </c>
    </row>
    <row r="16" spans="1:32" ht="22.5" customHeight="1">
      <c r="A16" s="5" t="s">
        <v>92</v>
      </c>
      <c r="B16" s="36" t="s">
        <v>93</v>
      </c>
      <c r="C16" s="21">
        <f t="shared" si="0"/>
        <v>86.79</v>
      </c>
      <c r="D16" s="37">
        <v>86.79</v>
      </c>
      <c r="E16" s="37">
        <v>0</v>
      </c>
      <c r="F16" s="37">
        <v>0</v>
      </c>
      <c r="G16" s="37">
        <v>0</v>
      </c>
      <c r="H16" s="38">
        <v>0</v>
      </c>
      <c r="I16" s="21">
        <v>0</v>
      </c>
      <c r="J16" s="38">
        <v>0</v>
      </c>
      <c r="K16" s="21">
        <v>0</v>
      </c>
      <c r="L16" s="37">
        <v>0</v>
      </c>
      <c r="M16" s="37">
        <v>0</v>
      </c>
      <c r="N16" s="38">
        <v>86.79</v>
      </c>
      <c r="O16" s="21">
        <v>0</v>
      </c>
      <c r="P16" s="37">
        <v>0</v>
      </c>
      <c r="Q16" s="37">
        <v>0</v>
      </c>
      <c r="R16" s="37">
        <v>0</v>
      </c>
      <c r="S16" s="37">
        <v>0</v>
      </c>
      <c r="T16" s="37">
        <v>0</v>
      </c>
      <c r="U16" s="38">
        <v>0</v>
      </c>
      <c r="V16" s="21">
        <v>0</v>
      </c>
      <c r="W16" s="37">
        <v>0</v>
      </c>
      <c r="X16" s="37">
        <v>0</v>
      </c>
      <c r="Y16" s="37">
        <v>0</v>
      </c>
      <c r="Z16" s="38">
        <v>0</v>
      </c>
      <c r="AA16" s="21">
        <v>0</v>
      </c>
      <c r="AB16" s="37">
        <v>0</v>
      </c>
      <c r="AC16" s="37">
        <v>0</v>
      </c>
      <c r="AD16" s="38">
        <v>0</v>
      </c>
      <c r="AE16" s="21">
        <v>0</v>
      </c>
      <c r="AF16" s="37">
        <v>0</v>
      </c>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2018-01-16T09:01:53Z</dcterms:created>
  <dcterms:modified xsi:type="dcterms:W3CDTF">2018-02-01T02:14:06Z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4655740</vt:r8>
  </property>
  <property fmtid="{D5CDD505-2E9C-101B-9397-08002B2CF9AE}" pid="3" name="KSOProductBuildVer">
    <vt:lpwstr>2052-10.1.0.6929</vt:lpwstr>
  </property>
</Properties>
</file>