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H9"/>
  <c r="D8"/>
  <c r="D9"/>
  <c r="P9"/>
  <c r="P8"/>
  <c r="E7"/>
  <c r="F7"/>
  <c r="G7"/>
  <c r="I7"/>
  <c r="J7"/>
  <c r="K7"/>
  <c r="O7"/>
  <c r="N9"/>
  <c r="M9" s="1"/>
  <c r="N8"/>
  <c r="M8" s="1"/>
  <c r="P7" l="1"/>
  <c r="H7"/>
  <c r="L9"/>
  <c r="M7"/>
  <c r="L7" s="1"/>
  <c r="L8"/>
  <c r="N7"/>
  <c r="D7"/>
</calcChain>
</file>

<file path=xl/sharedStrings.xml><?xml version="1.0" encoding="utf-8"?>
<sst xmlns="http://schemas.openxmlformats.org/spreadsheetml/2006/main" count="28" uniqueCount="20">
  <si>
    <t>合计</t>
    <phoneticPr fontId="1" type="noConversion"/>
  </si>
  <si>
    <t>单位</t>
    <phoneticPr fontId="1" type="noConversion"/>
  </si>
  <si>
    <t>全年应安排国家奖助学金（万元）</t>
    <phoneticPr fontId="1" type="noConversion"/>
  </si>
  <si>
    <t>已下达资金（万元）</t>
    <phoneticPr fontId="1" type="noConversion"/>
  </si>
  <si>
    <t>此次下达资金（万元）</t>
    <phoneticPr fontId="1" type="noConversion"/>
  </si>
  <si>
    <t>备注</t>
    <phoneticPr fontId="1" type="noConversion"/>
  </si>
  <si>
    <t>合计</t>
    <phoneticPr fontId="1" type="noConversion"/>
  </si>
  <si>
    <t>中央</t>
    <phoneticPr fontId="1" type="noConversion"/>
  </si>
  <si>
    <t>省级</t>
    <phoneticPr fontId="1" type="noConversion"/>
  </si>
  <si>
    <t>市级</t>
    <phoneticPr fontId="1" type="noConversion"/>
  </si>
  <si>
    <t>益阳医学高等专科学校</t>
    <phoneticPr fontId="1" type="noConversion"/>
  </si>
  <si>
    <t>益阳职业技术学院</t>
    <phoneticPr fontId="1" type="noConversion"/>
  </si>
  <si>
    <t>中央和省级资金 小计</t>
    <phoneticPr fontId="1" type="noConversion"/>
  </si>
  <si>
    <t>附件：</t>
    <phoneticPr fontId="1" type="noConversion"/>
  </si>
  <si>
    <t>2017年高校国家奖助学金资金分配表</t>
    <phoneticPr fontId="1" type="noConversion"/>
  </si>
  <si>
    <t>功能科目</t>
    <phoneticPr fontId="1" type="noConversion"/>
  </si>
  <si>
    <t>高等职业教育</t>
    <phoneticPr fontId="1" type="noConversion"/>
  </si>
  <si>
    <t>科目
名称</t>
    <phoneticPr fontId="1" type="noConversion"/>
  </si>
  <si>
    <t>高等
教育</t>
    <phoneticPr fontId="1" type="noConversion"/>
  </si>
  <si>
    <t>市级资金在重点项目“高校奖助学金配套资金”中列支28.69万元，在预备费中列支45.72万元。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</si>
</sst>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20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"/>
  <sheetViews>
    <sheetView showZeros="0" tabSelected="1" topLeftCell="C1" workbookViewId="0">
      <selection activeCell="S6" sqref="S6"/>
    </sheetView>
  </sheetViews>
  <sheetFormatPr defaultRowHeight="13.5"/>
  <cols>
    <col min="1" max="1" width="10.75" style="1" customWidth="1"/>
    <col min="2" max="2" width="8.625" style="11" customWidth="1"/>
    <col min="3" max="3" width="6.625" style="11" customWidth="1"/>
    <col min="4" max="4" width="7.875" customWidth="1"/>
    <col min="5" max="5" width="9" customWidth="1"/>
    <col min="6" max="6" width="5" customWidth="1"/>
    <col min="7" max="7" width="7.875" customWidth="1"/>
    <col min="8" max="8" width="8" customWidth="1"/>
    <col min="9" max="9" width="8.625" customWidth="1"/>
    <col min="10" max="10" width="6.125" customWidth="1"/>
    <col min="11" max="11" width="8.125" customWidth="1"/>
    <col min="12" max="12" width="7.75" customWidth="1"/>
    <col min="13" max="13" width="9.25" customWidth="1"/>
    <col min="14" max="14" width="8.375" customWidth="1"/>
    <col min="15" max="15" width="6.25" customWidth="1"/>
    <col min="16" max="16" width="8.625" customWidth="1"/>
    <col min="17" max="17" width="14.25" customWidth="1"/>
  </cols>
  <sheetData>
    <row r="2" spans="1:17" ht="38.25" customHeight="1">
      <c r="A2" s="6" t="s">
        <v>13</v>
      </c>
      <c r="B2" s="10"/>
      <c r="C2" s="10"/>
    </row>
    <row r="3" spans="1:17" ht="39.75" customHeight="1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3.5" customHeight="1"/>
    <row r="5" spans="1:17" s="1" customFormat="1" ht="40.5" customHeight="1">
      <c r="A5" s="13" t="s">
        <v>1</v>
      </c>
      <c r="B5" s="14" t="s">
        <v>15</v>
      </c>
      <c r="C5" s="14" t="s">
        <v>17</v>
      </c>
      <c r="D5" s="13" t="s">
        <v>2</v>
      </c>
      <c r="E5" s="13"/>
      <c r="F5" s="13"/>
      <c r="G5" s="13"/>
      <c r="H5" s="13" t="s">
        <v>3</v>
      </c>
      <c r="I5" s="13"/>
      <c r="J5" s="13"/>
      <c r="K5" s="13"/>
      <c r="L5" s="13" t="s">
        <v>4</v>
      </c>
      <c r="M5" s="13"/>
      <c r="N5" s="13"/>
      <c r="O5" s="13"/>
      <c r="P5" s="13"/>
      <c r="Q5" s="13" t="s">
        <v>5</v>
      </c>
    </row>
    <row r="6" spans="1:17" ht="40.5">
      <c r="A6" s="13"/>
      <c r="B6" s="15"/>
      <c r="C6" s="15"/>
      <c r="D6" s="2" t="s">
        <v>6</v>
      </c>
      <c r="E6" s="2" t="s">
        <v>7</v>
      </c>
      <c r="F6" s="2" t="s">
        <v>8</v>
      </c>
      <c r="G6" s="2" t="s">
        <v>9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6</v>
      </c>
      <c r="M6" s="3" t="s">
        <v>12</v>
      </c>
      <c r="N6" s="2" t="s">
        <v>7</v>
      </c>
      <c r="O6" s="2" t="s">
        <v>8</v>
      </c>
      <c r="P6" s="2" t="s">
        <v>9</v>
      </c>
      <c r="Q6" s="13"/>
    </row>
    <row r="7" spans="1:17" ht="31.5" customHeight="1">
      <c r="A7" s="7" t="s">
        <v>0</v>
      </c>
      <c r="B7" s="7"/>
      <c r="C7" s="7"/>
      <c r="D7" s="8">
        <f>+G7+F7+E7</f>
        <v>835.65</v>
      </c>
      <c r="E7" s="12">
        <f t="shared" ref="E7:P7" si="0">+E8+E9</f>
        <v>502.99</v>
      </c>
      <c r="F7" s="8">
        <f t="shared" si="0"/>
        <v>0</v>
      </c>
      <c r="G7" s="8">
        <f t="shared" si="0"/>
        <v>332.65999999999997</v>
      </c>
      <c r="H7" s="8">
        <f>+K7+J7+I7</f>
        <v>657.25</v>
      </c>
      <c r="I7" s="8">
        <f t="shared" si="0"/>
        <v>399</v>
      </c>
      <c r="J7" s="8">
        <f t="shared" si="0"/>
        <v>0</v>
      </c>
      <c r="K7" s="8">
        <f t="shared" si="0"/>
        <v>258.25</v>
      </c>
      <c r="L7" s="8">
        <f>+M7+P7</f>
        <v>178.40000000000003</v>
      </c>
      <c r="M7" s="8">
        <f>+M8+M9</f>
        <v>103.99000000000004</v>
      </c>
      <c r="N7" s="8">
        <f t="shared" si="0"/>
        <v>103.99000000000004</v>
      </c>
      <c r="O7" s="8">
        <f t="shared" si="0"/>
        <v>0</v>
      </c>
      <c r="P7" s="8">
        <f t="shared" si="0"/>
        <v>74.41</v>
      </c>
      <c r="Q7" s="4"/>
    </row>
    <row r="8" spans="1:17" ht="66" customHeight="1">
      <c r="A8" s="5" t="s">
        <v>10</v>
      </c>
      <c r="B8" s="9">
        <v>2050205</v>
      </c>
      <c r="C8" s="9" t="s">
        <v>18</v>
      </c>
      <c r="D8" s="8">
        <f t="shared" ref="D8:D9" si="1">+G8+F8+E8</f>
        <v>513.25</v>
      </c>
      <c r="E8" s="4">
        <v>308.91000000000003</v>
      </c>
      <c r="F8" s="4"/>
      <c r="G8" s="4">
        <v>204.34</v>
      </c>
      <c r="H8" s="8">
        <f t="shared" ref="H8:H9" si="2">+K8+J8+I8</f>
        <v>417.25</v>
      </c>
      <c r="I8" s="4">
        <v>259</v>
      </c>
      <c r="J8" s="4"/>
      <c r="K8" s="4">
        <v>158.25</v>
      </c>
      <c r="L8" s="8">
        <f t="shared" ref="L8:L9" si="3">+M8+P8</f>
        <v>96.000000000000028</v>
      </c>
      <c r="M8" s="4">
        <f>+N8+O8</f>
        <v>49.910000000000025</v>
      </c>
      <c r="N8" s="4">
        <f>+E8-I8</f>
        <v>49.910000000000025</v>
      </c>
      <c r="O8" s="4"/>
      <c r="P8" s="4">
        <f>+G8-K8</f>
        <v>46.09</v>
      </c>
      <c r="Q8" s="14" t="s">
        <v>19</v>
      </c>
    </row>
    <row r="9" spans="1:17" ht="60" customHeight="1">
      <c r="A9" s="5" t="s">
        <v>11</v>
      </c>
      <c r="B9" s="9">
        <v>2050305</v>
      </c>
      <c r="C9" s="9" t="s">
        <v>16</v>
      </c>
      <c r="D9" s="8">
        <f t="shared" si="1"/>
        <v>322.39999999999998</v>
      </c>
      <c r="E9" s="4">
        <v>194.08</v>
      </c>
      <c r="F9" s="4"/>
      <c r="G9" s="4">
        <v>128.32</v>
      </c>
      <c r="H9" s="8">
        <f t="shared" si="2"/>
        <v>240</v>
      </c>
      <c r="I9" s="4">
        <v>140</v>
      </c>
      <c r="J9" s="4"/>
      <c r="K9" s="4">
        <v>100</v>
      </c>
      <c r="L9" s="8">
        <f t="shared" si="3"/>
        <v>82.4</v>
      </c>
      <c r="M9" s="4">
        <f>+N9+O9</f>
        <v>54.080000000000013</v>
      </c>
      <c r="N9" s="4">
        <f>+E9-I9</f>
        <v>54.080000000000013</v>
      </c>
      <c r="O9" s="4"/>
      <c r="P9" s="4">
        <f>+G9-K9</f>
        <v>28.319999999999993</v>
      </c>
      <c r="Q9" s="15"/>
    </row>
  </sheetData>
  <mergeCells count="9">
    <mergeCell ref="Q5:Q6"/>
    <mergeCell ref="Q8:Q9"/>
    <mergeCell ref="A3:Q3"/>
    <mergeCell ref="L5:P5"/>
    <mergeCell ref="H5:K5"/>
    <mergeCell ref="D5:G5"/>
    <mergeCell ref="A5:A6"/>
    <mergeCell ref="B5:B6"/>
    <mergeCell ref="C5:C6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2017-11-09T08:07:56Z</cp:lastPrinted>
  <dcterms:created xsi:type="dcterms:W3CDTF">2016-10-19T01:46:52Z</dcterms:created>
  <dcterms:modified xsi:type="dcterms:W3CDTF">2017-11-09T08:07:57Z</dcterms:modified>
</cp:coreProperties>
</file>