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9320" windowHeight="10980" activeTab="0"/>
  </bookViews>
  <sheets>
    <sheet name="附表1工程治理项目资金明细表" sheetId="1" r:id="rId1"/>
  </sheets>
  <definedNames>
    <definedName name="_xlnm.Print_Titles" localSheetId="0">'附表1工程治理项目资金明细表'!$2:$4</definedName>
  </definedNames>
  <calcPr fullCalcOnLoad="1"/>
</workbook>
</file>

<file path=xl/sharedStrings.xml><?xml version="1.0" encoding="utf-8"?>
<sst xmlns="http://schemas.openxmlformats.org/spreadsheetml/2006/main" count="42" uniqueCount="441">
  <si>
    <t>中方县铜湾镇兴华村滑坡地质灾害治理</t>
  </si>
  <si>
    <t>湖南核工业岩土工程勘察设计研究院</t>
  </si>
  <si>
    <t>110°19′26〞
27°37′02〞</t>
  </si>
  <si>
    <t>总体积5.17万m³</t>
  </si>
  <si>
    <t>57户238人</t>
  </si>
  <si>
    <t>勘查工程；锚杆4800m，格构梁2800㎡，挡土墙900m³，排水沟100m，截水沟300m；简易监测9点。</t>
  </si>
  <si>
    <t>新晃县米贝乡阿况村比焦组滑坡地质灾害治理</t>
  </si>
  <si>
    <t>109°20′36〞
27°11′15〞</t>
  </si>
  <si>
    <t>24户103人</t>
  </si>
  <si>
    <t>优化方案，锚索改成锚杆，减少治理经费至225万元左右。</t>
  </si>
  <si>
    <t>勘查工程；抗滑桩600m³，格构梁260m³，锚索60根14m，截排水沟520m；专业监测2点，简易监测6点。</t>
  </si>
  <si>
    <t>麻阳县隆家堡乡黄坡村滑坡地质灾害治理</t>
  </si>
  <si>
    <t>省勘查设计研究院</t>
  </si>
  <si>
    <t>109°44′05〞
27°47′03〞</t>
  </si>
  <si>
    <t>17万m³</t>
  </si>
  <si>
    <t>48户280人</t>
  </si>
  <si>
    <t>优化方案，取消格构锚杆，减少治理经费至200万元以内。</t>
  </si>
  <si>
    <t>勘查工程；抗滑桩800m³，截排水沟380m；专业监测点2个，简易监测点7个。</t>
  </si>
  <si>
    <t>麻阳县隆家堡乡三角坳滑坡地质灾害治理</t>
  </si>
  <si>
    <t>109°18′55〞
27°43′16〞</t>
  </si>
  <si>
    <t>5.8万m³</t>
  </si>
  <si>
    <t>26户113人</t>
  </si>
  <si>
    <t>勘查工程；抗滑桩21根共756m³，截排水沟400m，消力井2座；专业监测3点，简易监测4点。</t>
  </si>
  <si>
    <t>娄底市</t>
  </si>
  <si>
    <t>娄底市小计</t>
  </si>
  <si>
    <t>省工程勘察院</t>
  </si>
  <si>
    <r>
      <t>111</t>
    </r>
    <r>
      <rPr>
        <sz val="10.5"/>
        <rFont val="宋体"/>
        <family val="0"/>
      </rPr>
      <t>°58′21″
27°41′15″</t>
    </r>
  </si>
  <si>
    <t>2.3万m³</t>
  </si>
  <si>
    <t>22户105人</t>
  </si>
  <si>
    <t>勘查工程；浆砌石挡土墙1300m³，截排水沟490m；专业监测点6个。</t>
  </si>
  <si>
    <t>湘西州小计</t>
  </si>
  <si>
    <t>龙山县高级中学滑坡地质灾害治理</t>
  </si>
  <si>
    <t>省常德工程勘察院</t>
  </si>
  <si>
    <t>109°25′36″
29°27′22″</t>
  </si>
  <si>
    <t>H1：19.32万m³；
H2:5.14万m³</t>
  </si>
  <si>
    <t>4800人</t>
  </si>
  <si>
    <t>必要</t>
  </si>
  <si>
    <t>较紧迫</t>
  </si>
  <si>
    <t>陈文光
成湘伟
邵  平</t>
  </si>
  <si>
    <t>优化方案，减少治理经费至200-250万元。</t>
  </si>
  <si>
    <t>勘查工程；抗滑桩601m³，截水沟790m，抽水井5个共59m；专业监测232点次。</t>
  </si>
  <si>
    <t>凤凰县沱江镇栗湾、喜鹊坡滑坡地质灾害治理</t>
  </si>
  <si>
    <t>湖南新大陆矿业有限公司</t>
  </si>
  <si>
    <t>109°35′48″
27°57′20″，
109°35′57″
27°57′21″</t>
  </si>
  <si>
    <t>433123010084
433123010085</t>
  </si>
  <si>
    <t>栗湾：3.19万m³；
喜鹊坡：4.12万m³</t>
  </si>
  <si>
    <t>139栋房屋800多人</t>
  </si>
  <si>
    <t>勘查工程；栗湾滑坡抗滑桩
抗滑桩126m³；喜鹊滑坡抗滑桩378m³，截排水沟640.27m；简易监测53点次，专业监测186点次。</t>
  </si>
  <si>
    <t>省有色地质勘查局二四五队</t>
  </si>
  <si>
    <t>泸溪县潭溪镇虎食溪架子坡滑坡地质灾害治理</t>
  </si>
  <si>
    <t>109°56′28″
28°14′13″</t>
  </si>
  <si>
    <t>滑坡4.2万m³，不稳定斜坡19.5万m³</t>
  </si>
  <si>
    <t>38户140人</t>
  </si>
  <si>
    <t>勘查工程；预应力锚索2112m，抗滑桩180m³；专业监测290点次。</t>
  </si>
  <si>
    <t>勘查工程；截排水沟1100m，土方1620m³，坡面格构310㎡，裂缝处理480m³，挡土墙360m³，抗滑桩1200m³；专业监测点3个，简易监测点6个。</t>
  </si>
  <si>
    <t>长沙市</t>
  </si>
  <si>
    <t>株洲市</t>
  </si>
  <si>
    <t>湘潭市</t>
  </si>
  <si>
    <t>衡阳市</t>
  </si>
  <si>
    <t>芦淞区</t>
  </si>
  <si>
    <t>株洲县</t>
  </si>
  <si>
    <t>项目名称</t>
  </si>
  <si>
    <t>地理坐标</t>
  </si>
  <si>
    <t>灾害点编号</t>
  </si>
  <si>
    <t>灾害规模</t>
  </si>
  <si>
    <t>威胁对象</t>
  </si>
  <si>
    <t>112°10'27"
28°14'15"</t>
  </si>
  <si>
    <t>长沙市小计</t>
  </si>
  <si>
    <t>株洲市小计</t>
  </si>
  <si>
    <t>湘潭市小计</t>
  </si>
  <si>
    <t>衡阳市小计</t>
  </si>
  <si>
    <t>112°55′38″
26°36′38″</t>
  </si>
  <si>
    <t>2016年新发</t>
  </si>
  <si>
    <t>澧县金锣镇幸福桥居委会滑坡地质灾害治理</t>
  </si>
  <si>
    <t>鼎城区草坪镇枫林口村伍家湾滑坡地质灾害治理</t>
  </si>
  <si>
    <t>武陵源区天子山镇泗南峪居委会廖家台组滑坡地质灾害治理</t>
  </si>
  <si>
    <t>新增地质灾害</t>
  </si>
  <si>
    <t>武冈市邓家铺镇扶峰村滑坡地质灾害治理</t>
  </si>
  <si>
    <t>岳阳县张谷英镇小水村滑坡地质灾害治理</t>
  </si>
  <si>
    <t>临湘市五里牌街道办事处谭家冲组滑坡地质灾害治理</t>
  </si>
  <si>
    <t>桂东县宋坪林场栏杆岭滑坡地质灾害治理</t>
  </si>
  <si>
    <t>苏仙区白鹿洞街道办事处杨家坪滑坡地质灾害治理</t>
  </si>
  <si>
    <t>汝城县土桥镇永安村快乐组滑坡地质灾害治理</t>
  </si>
  <si>
    <t>新增点</t>
  </si>
  <si>
    <t>新增点　</t>
  </si>
  <si>
    <t>耒阳市</t>
  </si>
  <si>
    <t>衡阳县</t>
  </si>
  <si>
    <t>112°32′41″
27°12′58″</t>
  </si>
  <si>
    <t>衡南县</t>
  </si>
  <si>
    <t>112°22′51″
 26°36′16″</t>
  </si>
  <si>
    <t>485名师生</t>
  </si>
  <si>
    <t>省地质工程勘察院</t>
  </si>
  <si>
    <t>省勘测设计院</t>
  </si>
  <si>
    <t>省国土资源规划院</t>
  </si>
  <si>
    <t>核工业衡阳第二地质工程勘察院</t>
  </si>
  <si>
    <t>省煤田地质局第三勘探队</t>
  </si>
  <si>
    <t>衡阳县界牌镇共升村柑子园组滑坡地质灾害治理</t>
  </si>
  <si>
    <t>衡南县近尾洲镇龙门村山秀组滑坡地质灾害治理</t>
  </si>
  <si>
    <t>非常必要</t>
  </si>
  <si>
    <t>非常紧迫</t>
  </si>
  <si>
    <t>可行</t>
  </si>
  <si>
    <t>合格</t>
  </si>
  <si>
    <t>建议立项</t>
  </si>
  <si>
    <t>6万m³</t>
  </si>
  <si>
    <t>较紧迫</t>
  </si>
  <si>
    <t>必要</t>
  </si>
  <si>
    <t>良好</t>
  </si>
  <si>
    <t>14.5万m³</t>
  </si>
  <si>
    <t>3万m³</t>
  </si>
  <si>
    <t>2.45万m³</t>
  </si>
  <si>
    <t>29户129人</t>
  </si>
  <si>
    <t>6.4万m³</t>
  </si>
  <si>
    <t>戴长华
黄栋良
于彦莉</t>
  </si>
  <si>
    <t>盛玉环
文晓慧
李江辉</t>
  </si>
  <si>
    <t>赵龙辉
杨  柳
邵  平</t>
  </si>
  <si>
    <t>14户及下游工厂109人</t>
  </si>
  <si>
    <t>15万m³</t>
  </si>
  <si>
    <t>17户112人及矿山企业</t>
  </si>
  <si>
    <t>陈  平
谭果祥
邵  平</t>
  </si>
  <si>
    <t>已开展地质灾害详细勘查，勘查费用按实际完成工作量据实结算；钢管桩应急治理工程，机械削土石方33000m³（运距2km），抗滑桩30根540m³，截排水沟600m，裂缝回填200m³；简易监测145点次，专业监测780点次。</t>
  </si>
  <si>
    <t>天心区</t>
  </si>
  <si>
    <t>34户126人</t>
  </si>
  <si>
    <t>勘查工程；抗滑挡土墙6883.2m³，截排水沟1380m，格构护坡390.26㎡，锚杆411.72m，绿化293.09㎡，游步道4290㎡，树池472个，栏杆935m，开挖土方及外运65386.5m³；监测工程。</t>
  </si>
  <si>
    <t>雨花区</t>
  </si>
  <si>
    <t>中型</t>
  </si>
  <si>
    <t>44户154人</t>
  </si>
  <si>
    <t>55万m³</t>
  </si>
  <si>
    <t>113°14'04"
27°47'02"</t>
  </si>
  <si>
    <t>1:5万详查后发生</t>
  </si>
  <si>
    <t>50户181人</t>
  </si>
  <si>
    <t>勘查工程；截排水沟总长275m，土方600m³，裂缝处理20m³，15m抗滑桩16根，冠梁76m³；专业监测点3个，简易3个，观测站3个。</t>
  </si>
  <si>
    <t>113°07'02"
27°15'54"</t>
  </si>
  <si>
    <t>4户20人，林场办公楼60人及行人</t>
  </si>
  <si>
    <t>勘查工程；屋檐沟及排水沟总长400m，土方600m³，裂缝处理30m³，抗滑桩380m，桩芯砼380m³、桩板墙380m³；专业监测点3个，观测站3个。</t>
  </si>
  <si>
    <t>湘乡市</t>
  </si>
  <si>
    <t>省有色地勘局二总队</t>
  </si>
  <si>
    <t>112°12'13"
27°44'28"</t>
  </si>
  <si>
    <t>14万m³</t>
  </si>
  <si>
    <t>101户319人</t>
  </si>
  <si>
    <t>湘潭县</t>
  </si>
  <si>
    <t>112°40'41"
27°30'02"，
112°40'29"
27°35'56"</t>
  </si>
  <si>
    <t>XT1096
XT1097</t>
  </si>
  <si>
    <t>5万m³</t>
  </si>
  <si>
    <t>直接威胁7户32人，影响17 户120人</t>
  </si>
  <si>
    <t>韶山市</t>
  </si>
  <si>
    <t>原方案拟用抗滑桩，部分专家建议用钢管桩，优化方案以减少治理经费。</t>
  </si>
  <si>
    <t>以坡面防护为主，优化方案以减少治理经费。</t>
  </si>
  <si>
    <t>勘查工程；截水沟463m，土方3251m³，抗滑桩1715m³，冠梁900m³；专业监测点6个，简易监测点 4个，观测站5个。</t>
  </si>
  <si>
    <t>勘查工程；截排水沟115.8m³，管涵765m，土方2605m³，抗滑桩600m³，冠梁870m³；专业监测点4个，简易监测点4个，观测站3个。</t>
  </si>
  <si>
    <t>优化方案，减少治理经费至420万元左右。</t>
  </si>
  <si>
    <t>优化方案，减少治理经费至500万元左右。</t>
  </si>
  <si>
    <t>原为打捆申报项目，只治理其中一个点。</t>
  </si>
  <si>
    <t>赵龙辉</t>
  </si>
  <si>
    <t>陈建成</t>
  </si>
  <si>
    <t>湖南省地质中学不稳定斜坡地质灾害治理</t>
  </si>
  <si>
    <t>勘查工程；抗滑桩：桩径1.2m,共12根，桩长13.7m。挡土墙150.29m³，挡墙桩基础：桩径1.2m,共13根,桩长8m。截排水沟30m，泄水孔：110m，压力注浆：648m，排水沟修复，排水管修复，开挖土方及外运295.88m³；监测工程。</t>
  </si>
  <si>
    <t>勘查工程；人工挖沟槽土方670m³，机械挖土方（运距2km）5750m³，浆砌石明沟350m，浆砌石挡土墙220m³，锚杆7780m，回填裂缝（砂浆）8m³，格构护坡2900㎡，人工植草2900㎡；
专业监测348点次。</t>
  </si>
  <si>
    <t>勘查工程；人工挖沟槽土方2875m³，浆砌石明沟600m，浆砌石挡土墙280m³，钢筋砼抗滑桩900m³，冠梁42m³，回填裂缝（砂浆）8m³；
简易监测210点次，专业监测210点次。</t>
  </si>
  <si>
    <t>同意专家建议方案及主要工作量意见</t>
  </si>
  <si>
    <t>同意专家建议方案及主要工作量意见。工程勘查费按30万元，应急治理工程费用264万元。</t>
  </si>
  <si>
    <t>同意专家建议方案及主要工作量意见</t>
  </si>
  <si>
    <t>衡山县开云镇先农社区九组（育英街）滑坡地质灾害治理</t>
  </si>
  <si>
    <t>深圳市岩土综合勘察设计有限公司</t>
  </si>
  <si>
    <t>112°51′12″
27°15′01″</t>
  </si>
  <si>
    <t>新增地质灾害</t>
  </si>
  <si>
    <t>5.85万m³</t>
  </si>
  <si>
    <t>66户330人</t>
  </si>
  <si>
    <t>必要</t>
  </si>
  <si>
    <t>非常紧迫</t>
  </si>
  <si>
    <t>可行</t>
  </si>
  <si>
    <t>合格</t>
  </si>
  <si>
    <t>建议立项</t>
  </si>
  <si>
    <t>赵龙辉
杨  柳
邵  平</t>
  </si>
  <si>
    <t>勘查工程；抗滑桩1100m³，冠梁410m³，现浇砼明沟560m，机械挖土方（运距5km）7730m³，格构护坡3370㎡，人工植草3370㎡；专业监测308点次，简易监测50点次。</t>
  </si>
  <si>
    <t>邵阳市</t>
  </si>
  <si>
    <t>邵阳市小计</t>
  </si>
  <si>
    <t>112°55′38″
26°36′38″</t>
  </si>
  <si>
    <t>新增</t>
  </si>
  <si>
    <t>10.2万m³</t>
  </si>
  <si>
    <r>
      <t>31户</t>
    </r>
    <r>
      <rPr>
        <sz val="10"/>
        <rFont val="Times New Roman"/>
        <family val="1"/>
      </rPr>
      <t>162</t>
    </r>
    <r>
      <rPr>
        <sz val="10"/>
        <rFont val="宋体"/>
        <family val="0"/>
      </rPr>
      <t>人</t>
    </r>
  </si>
  <si>
    <t>非常必要</t>
  </si>
  <si>
    <t>陈建成
李孝弟
李江辉</t>
  </si>
  <si>
    <t>优化方案，减少治理经费。</t>
  </si>
  <si>
    <t>勘查工程；抗滑桩25根495m³，浆砌石挡墙630m³，C20截排水沟145m³；专业监测点6个，简易监测点4个。</t>
  </si>
  <si>
    <t>非常必要</t>
  </si>
  <si>
    <t>较紧迫</t>
  </si>
  <si>
    <t>可行</t>
  </si>
  <si>
    <t>合格</t>
  </si>
  <si>
    <t>建议立项</t>
  </si>
  <si>
    <t>陈建成
李孝弟
李江辉</t>
  </si>
  <si>
    <t>非常必要</t>
  </si>
  <si>
    <t>非常紧迫</t>
  </si>
  <si>
    <t>可行</t>
  </si>
  <si>
    <t>合格</t>
  </si>
  <si>
    <t>建议立项</t>
  </si>
  <si>
    <t>陈建成
李孝弟
李江辉</t>
  </si>
  <si>
    <t>隆回县六都寨镇牛尾村肖家屋场滑坡地质灾害治理</t>
  </si>
  <si>
    <t>省工程勘察院</t>
  </si>
  <si>
    <t>7.65万m³</t>
  </si>
  <si>
    <r>
      <t>17</t>
    </r>
    <r>
      <rPr>
        <sz val="10"/>
        <rFont val="宋体"/>
        <family val="0"/>
      </rPr>
      <t>户</t>
    </r>
    <r>
      <rPr>
        <sz val="10"/>
        <rFont val="Times New Roman"/>
        <family val="1"/>
      </rPr>
      <t>115</t>
    </r>
    <r>
      <rPr>
        <sz val="10"/>
        <rFont val="宋体"/>
        <family val="0"/>
      </rPr>
      <t>人</t>
    </r>
  </si>
  <si>
    <t>非常紧迫</t>
  </si>
  <si>
    <t>优化抗滑桩桩长，下部取消挡墙。</t>
  </si>
  <si>
    <t>勘查工程；C30抗滑桩47根1099m³，截排水沟776m；专业监测点10个。</t>
  </si>
  <si>
    <t>湖南中核建设工程公司</t>
  </si>
  <si>
    <t>新邵县龙溪铺镇下源中学滑坡地质灾害治理</t>
  </si>
  <si>
    <t>省水工环地质工程勘察院</t>
  </si>
  <si>
    <t>111°17′16″
27°31′47″</t>
  </si>
  <si>
    <t>4万m³</t>
  </si>
  <si>
    <t>师生700余人</t>
  </si>
  <si>
    <t>优化截排水系统，设置一排抗滑桩。</t>
  </si>
  <si>
    <t>勘查工程；抗滑桩30根756m³及检测，截排水沟807m；专业监测点12个。</t>
  </si>
  <si>
    <t>岳阳市</t>
  </si>
  <si>
    <t>岳阳市小计</t>
  </si>
  <si>
    <t>较紧迫</t>
  </si>
  <si>
    <t>戴长华
黄栋良
于彦莉</t>
  </si>
  <si>
    <t>中化地质矿山总局湖南地质勘查院</t>
  </si>
  <si>
    <r>
      <t>11</t>
    </r>
    <r>
      <rPr>
        <sz val="10"/>
        <rFont val="Times New Roman"/>
        <family val="1"/>
      </rPr>
      <t>3</t>
    </r>
    <r>
      <rPr>
        <sz val="10"/>
        <rFont val="宋体"/>
        <family val="0"/>
      </rPr>
      <t>°</t>
    </r>
    <r>
      <rPr>
        <sz val="10"/>
        <rFont val="Times New Roman"/>
        <family val="1"/>
      </rPr>
      <t>3</t>
    </r>
    <r>
      <rPr>
        <sz val="10"/>
        <rFont val="宋体"/>
        <family val="0"/>
      </rPr>
      <t>3′</t>
    </r>
    <r>
      <rPr>
        <sz val="10"/>
        <rFont val="Times New Roman"/>
        <family val="1"/>
      </rPr>
      <t>24.</t>
    </r>
    <r>
      <rPr>
        <sz val="10"/>
        <rFont val="宋体"/>
        <family val="0"/>
      </rPr>
      <t>9″
29°02′6.08″</t>
    </r>
  </si>
  <si>
    <t>1.35万m³</t>
  </si>
  <si>
    <r>
      <t>28</t>
    </r>
    <r>
      <rPr>
        <sz val="10"/>
        <rFont val="宋体"/>
        <family val="0"/>
      </rPr>
      <t>户</t>
    </r>
    <r>
      <rPr>
        <sz val="10"/>
        <rFont val="Times New Roman"/>
        <family val="1"/>
      </rPr>
      <t>134</t>
    </r>
    <r>
      <rPr>
        <sz val="10"/>
        <rFont val="宋体"/>
        <family val="0"/>
      </rPr>
      <t>人</t>
    </r>
  </si>
  <si>
    <t>必要</t>
  </si>
  <si>
    <t>较紧迫</t>
  </si>
  <si>
    <t>可行</t>
  </si>
  <si>
    <t>合格</t>
  </si>
  <si>
    <t>建议立项</t>
  </si>
  <si>
    <t>戴长华
黄栋良
于彦莉</t>
  </si>
  <si>
    <t>优化方案，减少治理经费至200万元左右。</t>
  </si>
  <si>
    <t>勘查工程；截排水沟400m，土方1100m³，格构2070 ㎡，植草2070㎡，桩720m³，板墙90m³等；专业监测点3个，简易监测点4个等；专业和简易监测点的次数各是174次。</t>
  </si>
  <si>
    <t>湖南元一矿山设计有限公司</t>
  </si>
  <si>
    <t>省勘测设计院</t>
  </si>
  <si>
    <r>
      <t>113°28′</t>
    </r>
    <r>
      <rPr>
        <sz val="10"/>
        <rFont val="Times New Roman"/>
        <family val="1"/>
      </rPr>
      <t>43.2</t>
    </r>
    <r>
      <rPr>
        <sz val="10"/>
        <rFont val="宋体"/>
        <family val="0"/>
      </rPr>
      <t xml:space="preserve">″
</t>
    </r>
    <r>
      <rPr>
        <sz val="10"/>
        <rFont val="Times New Roman"/>
        <family val="1"/>
      </rPr>
      <t>29</t>
    </r>
    <r>
      <rPr>
        <sz val="10"/>
        <rFont val="宋体"/>
        <family val="0"/>
      </rPr>
      <t>°</t>
    </r>
    <r>
      <rPr>
        <sz val="10"/>
        <rFont val="Times New Roman"/>
        <family val="1"/>
      </rPr>
      <t>27</t>
    </r>
    <r>
      <rPr>
        <sz val="10"/>
        <rFont val="宋体"/>
        <family val="0"/>
      </rPr>
      <t>′</t>
    </r>
    <r>
      <rPr>
        <sz val="10"/>
        <rFont val="Times New Roman"/>
        <family val="1"/>
      </rPr>
      <t>54.1</t>
    </r>
    <r>
      <rPr>
        <sz val="10"/>
        <rFont val="宋体"/>
        <family val="0"/>
      </rPr>
      <t>″</t>
    </r>
  </si>
  <si>
    <t>0.9万m³</t>
  </si>
  <si>
    <r>
      <t>32</t>
    </r>
    <r>
      <rPr>
        <sz val="10"/>
        <rFont val="宋体"/>
        <family val="0"/>
      </rPr>
      <t>户</t>
    </r>
    <r>
      <rPr>
        <sz val="10"/>
        <rFont val="Times New Roman"/>
        <family val="1"/>
      </rPr>
      <t>170</t>
    </r>
    <r>
      <rPr>
        <sz val="10"/>
        <rFont val="宋体"/>
        <family val="0"/>
      </rPr>
      <t>人</t>
    </r>
  </si>
  <si>
    <t>优化方案，减少治理经费至200万元左右。</t>
  </si>
  <si>
    <t>勘查工程；截排水沟300m，土方3900m³，锚杆格构1800 ㎡，锚杆3600m，植草1800㎡，挡土墙450m³；专业监测点3个，简易监测点3个。</t>
  </si>
  <si>
    <t>常德市</t>
  </si>
  <si>
    <t>常德市小计</t>
  </si>
  <si>
    <t>省地勘局403队</t>
  </si>
  <si>
    <r>
      <t>111°35′</t>
    </r>
    <r>
      <rPr>
        <sz val="10"/>
        <rFont val="Times New Roman"/>
        <family val="1"/>
      </rPr>
      <t>46</t>
    </r>
    <r>
      <rPr>
        <sz val="10"/>
        <rFont val="宋体"/>
        <family val="0"/>
      </rPr>
      <t>″</t>
    </r>
    <r>
      <rPr>
        <sz val="10"/>
        <rFont val="Times New Roman"/>
        <family val="1"/>
      </rPr>
      <t xml:space="preserve">
29°49</t>
    </r>
    <r>
      <rPr>
        <sz val="10"/>
        <rFont val="宋体"/>
        <family val="0"/>
      </rPr>
      <t>′</t>
    </r>
    <r>
      <rPr>
        <sz val="10"/>
        <rFont val="Times New Roman"/>
        <family val="1"/>
      </rPr>
      <t>15</t>
    </r>
    <r>
      <rPr>
        <sz val="10"/>
        <rFont val="宋体"/>
        <family val="0"/>
      </rPr>
      <t>″</t>
    </r>
  </si>
  <si>
    <t>11.2万m³</t>
  </si>
  <si>
    <t>威胁居民、澧县粮库分库职工共358人</t>
  </si>
  <si>
    <t>必要</t>
  </si>
  <si>
    <t>赵世华
马文瀚
于彦莉</t>
  </si>
  <si>
    <t>优化方案，减少治理经费。</t>
  </si>
  <si>
    <t>勘查工程；截水沟400m，排水沟600m，土方500m³，抗滑桩32根1209.6m³，联系梁65m³，围墙150m；简易监测324点次。</t>
  </si>
  <si>
    <t>省常德工程勘察院</t>
  </si>
  <si>
    <r>
      <t>111°36′</t>
    </r>
    <r>
      <rPr>
        <sz val="10"/>
        <rFont val="Times New Roman"/>
        <family val="1"/>
      </rPr>
      <t>26</t>
    </r>
    <r>
      <rPr>
        <sz val="10"/>
        <rFont val="宋体"/>
        <family val="0"/>
      </rPr>
      <t>″</t>
    </r>
    <r>
      <rPr>
        <sz val="10"/>
        <rFont val="Times New Roman"/>
        <family val="1"/>
      </rPr>
      <t xml:space="preserve">
 28°51</t>
    </r>
    <r>
      <rPr>
        <sz val="10"/>
        <rFont val="宋体"/>
        <family val="0"/>
      </rPr>
      <t>′</t>
    </r>
    <r>
      <rPr>
        <sz val="10"/>
        <rFont val="Times New Roman"/>
        <family val="1"/>
      </rPr>
      <t>39</t>
    </r>
    <r>
      <rPr>
        <sz val="10"/>
        <rFont val="宋体"/>
        <family val="0"/>
      </rPr>
      <t>″</t>
    </r>
  </si>
  <si>
    <t>3万m³</t>
  </si>
  <si>
    <t>26户129人</t>
  </si>
  <si>
    <t>勘查工程；截水沟300m，排水沟600m，土方500m³，抗滑桩10根85m³，联系梁25m³，挡墙78.8m³，格构7600m³，挡土墙520m³；简易监测324点次。</t>
  </si>
  <si>
    <t>省煤炭地质勘查院</t>
  </si>
  <si>
    <t>111°52′18″
29°37′08″</t>
  </si>
  <si>
    <t>20万m³</t>
  </si>
  <si>
    <t>威胁500余人，400米道路，35亩森林</t>
  </si>
  <si>
    <t>建议立项勘查</t>
  </si>
  <si>
    <t>陈  平</t>
  </si>
  <si>
    <t>先安排50万元开展详细勘查</t>
  </si>
  <si>
    <t>勘查工程</t>
  </si>
  <si>
    <t>张家界市</t>
  </si>
  <si>
    <t>张家界市小计</t>
  </si>
  <si>
    <t>陈文光
成湘伟
邵  平</t>
  </si>
  <si>
    <t>省湘西工程勘察院</t>
  </si>
  <si>
    <t>　110°18′20″-110°48′28″
29°13′28″-29°27′46″</t>
  </si>
  <si>
    <t>12.5万m³</t>
  </si>
  <si>
    <t>14户102人</t>
  </si>
  <si>
    <t>勘查工程；抗滑桩225m³，挡土墙412m³，浆砌片石截排水沟553.7m；专业监测174点次。</t>
  </si>
  <si>
    <t>益阳市</t>
  </si>
  <si>
    <t>益阳市小计</t>
  </si>
  <si>
    <t>2016年新增</t>
  </si>
  <si>
    <t>中国有色金属长沙勘察设计研究院有限公司</t>
  </si>
  <si>
    <r>
      <t>112°16′5″</t>
    </r>
    <r>
      <rPr>
        <sz val="10"/>
        <rFont val="Times New Roman"/>
        <family val="1"/>
      </rPr>
      <t xml:space="preserve">
 28°18</t>
    </r>
    <r>
      <rPr>
        <sz val="10"/>
        <rFont val="宋体"/>
        <family val="0"/>
      </rPr>
      <t>′</t>
    </r>
    <r>
      <rPr>
        <sz val="10"/>
        <rFont val="Times New Roman"/>
        <family val="1"/>
      </rPr>
      <t>38</t>
    </r>
    <r>
      <rPr>
        <sz val="10"/>
        <rFont val="宋体"/>
        <family val="0"/>
      </rPr>
      <t xml:space="preserve">″，
</t>
    </r>
    <r>
      <rPr>
        <sz val="10"/>
        <rFont val="Times New Roman"/>
        <family val="1"/>
      </rPr>
      <t>112</t>
    </r>
    <r>
      <rPr>
        <sz val="10"/>
        <rFont val="宋体"/>
        <family val="0"/>
      </rPr>
      <t>°</t>
    </r>
    <r>
      <rPr>
        <sz val="10"/>
        <rFont val="Times New Roman"/>
        <family val="1"/>
      </rPr>
      <t>17</t>
    </r>
    <r>
      <rPr>
        <sz val="10"/>
        <rFont val="宋体"/>
        <family val="0"/>
      </rPr>
      <t>′</t>
    </r>
    <r>
      <rPr>
        <sz val="10"/>
        <rFont val="Times New Roman"/>
        <family val="1"/>
      </rPr>
      <t>15</t>
    </r>
    <r>
      <rPr>
        <sz val="10"/>
        <rFont val="宋体"/>
        <family val="0"/>
      </rPr>
      <t xml:space="preserve">″
</t>
    </r>
    <r>
      <rPr>
        <sz val="10"/>
        <rFont val="Times New Roman"/>
        <family val="1"/>
      </rPr>
      <t xml:space="preserve"> 28</t>
    </r>
    <r>
      <rPr>
        <sz val="10"/>
        <rFont val="宋体"/>
        <family val="0"/>
      </rPr>
      <t>°</t>
    </r>
    <r>
      <rPr>
        <sz val="10"/>
        <rFont val="Times New Roman"/>
        <family val="1"/>
      </rPr>
      <t>18</t>
    </r>
    <r>
      <rPr>
        <sz val="10"/>
        <rFont val="宋体"/>
        <family val="0"/>
      </rPr>
      <t>′</t>
    </r>
    <r>
      <rPr>
        <sz val="10"/>
        <rFont val="Times New Roman"/>
        <family val="1"/>
      </rPr>
      <t>23</t>
    </r>
    <r>
      <rPr>
        <sz val="10"/>
        <rFont val="宋体"/>
        <family val="0"/>
      </rPr>
      <t>″</t>
    </r>
  </si>
  <si>
    <t>4.95万m³</t>
  </si>
  <si>
    <t>24户131人</t>
  </si>
  <si>
    <t>原申报项目2个点打包，其中一处威胁水库大坝不予考虑。</t>
  </si>
  <si>
    <t>勘查工程；截水沟200m，排水沟300m，土方2500m³，格构400㎡，锚杆150m，挡墙72m³；简易监测216点次。</t>
  </si>
  <si>
    <t>郴州市</t>
  </si>
  <si>
    <t>郴州市小计</t>
  </si>
  <si>
    <t>省煤田地质局第五勘探队</t>
  </si>
  <si>
    <t>李贵仁
谭果祥
于彦莉</t>
  </si>
  <si>
    <t>113°30′18″
26°02′40″</t>
  </si>
  <si>
    <t>431081031182
431081031183
431081031193</t>
  </si>
  <si>
    <t>固体物质冲出量45.2m³</t>
  </si>
  <si>
    <t>138户540人</t>
  </si>
  <si>
    <t>勘查工程；格栅式拦挡坝C25毛石砼1700m³，谷坊坝C25毛石砼总量480m³，排导槽浆砌石总量7890m³；专业监测435点次。</t>
  </si>
  <si>
    <t>省湘南工程勘察公司</t>
  </si>
  <si>
    <t>113°43′32″
25°51′00″</t>
  </si>
  <si>
    <t>431027010005</t>
  </si>
  <si>
    <t>3.2万m³</t>
  </si>
  <si>
    <t>22户100人　</t>
  </si>
  <si>
    <t>勘查工程；抗滑桩720m³，挡土墙176m³，砼截排水沟总长1800m，浆砌石排水沟100m；专业监测为145点次，简易监测为116点次。</t>
  </si>
  <si>
    <t>113°02′58.5″
25°48′9.1″</t>
  </si>
  <si>
    <t>sxxz002
新增点</t>
  </si>
  <si>
    <t>4.3万m³</t>
  </si>
  <si>
    <t>48户228人</t>
  </si>
  <si>
    <t>勘查工程；格构护坡1200㎡，喷播植草1200㎡，锚杆200根总长6000m，160m浆砌石抗滑挡土墙总方量1152m³，砼截排水沟总长800m；专业监测145点次，简易监测87点次。</t>
  </si>
  <si>
    <t>嘉禾县晋屏镇广塘村山体滑坡地质灾害治理</t>
  </si>
  <si>
    <t>省煤炭地质勘查院</t>
  </si>
  <si>
    <t>112°15′36″
25°37′48″</t>
  </si>
  <si>
    <t>431024011014</t>
  </si>
  <si>
    <t>28万m³</t>
  </si>
  <si>
    <t>50户210人</t>
  </si>
  <si>
    <t>建议不予立项</t>
  </si>
  <si>
    <t>李贵仁
谭果祥</t>
  </si>
  <si>
    <t>由于该项目由交通部门在2010年立项，并采取抗滑桩+挡土墙工程进行了治理，效果较差，并于2014年又在滑坡后缘修建了截排水沟、前缘坡面实施了浆砌石格构护坡，但目前滑坡后缘截水沟、前缘坡面及村民地坪仍有明显变形。为防止不同部门对目前治理工程效果定性发生争议，建议进行专业鉴定后再考虑是否立项。</t>
  </si>
  <si>
    <t>新增点</t>
  </si>
  <si>
    <t>113°42′24″
25°34′26″</t>
  </si>
  <si>
    <t>8万m³</t>
  </si>
  <si>
    <t>10户及2处厂房118人</t>
  </si>
  <si>
    <t>勘查工程；格构护坡1680㎡，锚索180根总长3600m，人工植草1680㎡，200m浆砌石抗滑挡土墙总方量136m³，砼截排水沟总长800m；专业监测116点次，简易监测145点次。</t>
  </si>
  <si>
    <t>永州市</t>
  </si>
  <si>
    <t>永州市小计</t>
  </si>
  <si>
    <t>蓝山县土市镇古院村3、4、5组滑坡地质灾害治理</t>
  </si>
  <si>
    <t>112°16′56″
25°31′06″</t>
  </si>
  <si>
    <t>1.8万m³</t>
  </si>
  <si>
    <t>60户180人</t>
  </si>
  <si>
    <t>勘查工程；人工挖沟槽土方85m³，机械挖土方（运距2km）830m³，现浇砼明沟365m，钢筋砼抗滑桩652 m³，冠梁180m³，桩间板钢筋砼90m³，回填裂缝（粘土）40m³；专业监测360点次。</t>
  </si>
  <si>
    <t>冷水滩区永州市皮肤病防治所岭口麻疯村滑坡地质灾害治理</t>
  </si>
  <si>
    <t>省煤田地质局第三勘探队</t>
  </si>
  <si>
    <t>X=2961638
Y=37555030</t>
  </si>
  <si>
    <t>5.04万m³</t>
  </si>
  <si>
    <r>
      <t>村民</t>
    </r>
    <r>
      <rPr>
        <sz val="10"/>
        <rFont val="Times New Roman"/>
        <family val="1"/>
      </rPr>
      <t>99</t>
    </r>
    <r>
      <rPr>
        <sz val="10"/>
        <rFont val="宋体"/>
        <family val="0"/>
      </rPr>
      <t>人</t>
    </r>
  </si>
  <si>
    <t>勘查工程；机械挖土方（运距5km）3300m³，现浇砼明沟450m，浆砌石挡土墙104 m³，锚杆5500m，挂网锚喷护坡3450㎡；专业监测235点次。</t>
  </si>
  <si>
    <t>祁阳县茅竹镇坦坪村华书院滑坡地质灾害治理</t>
  </si>
  <si>
    <r>
      <t>111</t>
    </r>
    <r>
      <rPr>
        <sz val="10"/>
        <rFont val="宋体"/>
        <family val="0"/>
      </rPr>
      <t>°</t>
    </r>
    <r>
      <rPr>
        <sz val="10"/>
        <rFont val="Times New Roman"/>
        <family val="1"/>
      </rPr>
      <t>49</t>
    </r>
    <r>
      <rPr>
        <sz val="10"/>
        <rFont val="宋体"/>
        <family val="0"/>
      </rPr>
      <t>′</t>
    </r>
    <r>
      <rPr>
        <sz val="10"/>
        <rFont val="Times New Roman"/>
        <family val="1"/>
      </rPr>
      <t>20</t>
    </r>
    <r>
      <rPr>
        <sz val="10"/>
        <rFont val="宋体"/>
        <family val="0"/>
      </rPr>
      <t>″
26°</t>
    </r>
    <r>
      <rPr>
        <sz val="10"/>
        <rFont val="Times New Roman"/>
        <family val="1"/>
      </rPr>
      <t>29</t>
    </r>
    <r>
      <rPr>
        <sz val="10"/>
        <rFont val="宋体"/>
        <family val="0"/>
      </rPr>
      <t>′</t>
    </r>
    <r>
      <rPr>
        <sz val="10"/>
        <rFont val="Times New Roman"/>
        <family val="1"/>
      </rPr>
      <t>00</t>
    </r>
    <r>
      <rPr>
        <sz val="10"/>
        <rFont val="宋体"/>
        <family val="0"/>
      </rPr>
      <t>″</t>
    </r>
  </si>
  <si>
    <t>2.6万m³</t>
  </si>
  <si>
    <r>
      <t>102户</t>
    </r>
    <r>
      <rPr>
        <sz val="10"/>
        <rFont val="Times New Roman"/>
        <family val="1"/>
      </rPr>
      <t>410</t>
    </r>
    <r>
      <rPr>
        <sz val="10"/>
        <rFont val="宋体"/>
        <family val="0"/>
      </rPr>
      <t>人</t>
    </r>
  </si>
  <si>
    <t>良好</t>
  </si>
  <si>
    <t>勘查工程；钢筋砼抗滑桩891m³，桩间钢筋砼挡土板90m³，现浇C20砼排水沟480m；专业监测450点次。</t>
  </si>
  <si>
    <t>怀化市</t>
  </si>
  <si>
    <t>怀化市小计</t>
  </si>
  <si>
    <t>刘长明
黄炜敏
李江辉</t>
  </si>
  <si>
    <t>溆浦县卢峰镇团结社区荆家湾滑坡地质灾害治理</t>
  </si>
  <si>
    <t>省建设工程勘察院</t>
  </si>
  <si>
    <t>62户233人</t>
  </si>
  <si>
    <t>浆砌石挡土墙600m³，机械挖土方（运距2km）1900m³，人工修坡4500㎡，锚杆6412m，格构护坡4500㎡，铺草皮4500㎡，C20砼截排水沟249m；专业监测450点次。</t>
  </si>
  <si>
    <t>洪江区河滨路长寨75号周边宿舍滑坡地质灾害治理</t>
  </si>
  <si>
    <t>110°01′21〞27°07′52.9〞</t>
  </si>
  <si>
    <t>H1：1.08万m³，
H2：1.21万m³</t>
  </si>
  <si>
    <t>227人</t>
  </si>
  <si>
    <t>勘查工程；锚杆3600m，格构护坡2500㎡，喷播植草2500㎡，截排水沟450m；专业监测2点，简易监测6点。</t>
  </si>
  <si>
    <t>宁乡市　</t>
  </si>
  <si>
    <t>宁乡市横市镇界头村金矿组滑坡群地质灾害治理</t>
  </si>
  <si>
    <t>冷水江市铎山镇大坪村滑坡地质灾害治理</t>
  </si>
  <si>
    <t>石门县</t>
  </si>
  <si>
    <t>石门县雁池乡雁池坪村黄家台片三组滑坡地质灾害治理</t>
  </si>
  <si>
    <t>分期治理</t>
  </si>
  <si>
    <t>单位：万元</t>
  </si>
  <si>
    <t>附件1</t>
  </si>
  <si>
    <t>宁乡县国土资源局</t>
  </si>
  <si>
    <t>株洲市芦淞区凤凰山不稳定斜坡地质灾害治理</t>
  </si>
  <si>
    <t>株洲县凤凰山林场不稳定斜坡地质灾害治理</t>
  </si>
  <si>
    <t>株洲县国土资源局</t>
  </si>
  <si>
    <t>湘乡市棋梓镇龙江村九组滑坡地质灾害治理</t>
  </si>
  <si>
    <t>湘乡市国土资源局</t>
  </si>
  <si>
    <t>湘潭县排头乡华宇村李家组滑坡地质灾害治理</t>
  </si>
  <si>
    <t>湘潭县国土资源局</t>
  </si>
  <si>
    <t>韶山市毛泽东同志纪念馆主席遗物文物库房东西两侧山体崩塌地质灾害治理</t>
  </si>
  <si>
    <t>韶山市国土资源局</t>
  </si>
  <si>
    <t>耒阳市新市镇明德实验小学滑坡地质灾害治理</t>
  </si>
  <si>
    <t>耒阳市国土资源局</t>
  </si>
  <si>
    <t>衡阳县国土资源局</t>
  </si>
  <si>
    <t>衡南县国土资源局</t>
  </si>
  <si>
    <t>衡山县</t>
  </si>
  <si>
    <t>衡山县国土资源局</t>
  </si>
  <si>
    <t>武冈市</t>
  </si>
  <si>
    <t>武冈市国土资源局</t>
  </si>
  <si>
    <t>隆回县</t>
  </si>
  <si>
    <t>隆回县国土资源局</t>
  </si>
  <si>
    <t>新邵县</t>
  </si>
  <si>
    <t>新邵县国土资源局</t>
  </si>
  <si>
    <t>岳阳县</t>
  </si>
  <si>
    <t>岳阳县国土资源局</t>
  </si>
  <si>
    <t>临湘市</t>
  </si>
  <si>
    <t>临湘市国土资源局</t>
  </si>
  <si>
    <t>澧县</t>
  </si>
  <si>
    <t>澧县国土资源局</t>
  </si>
  <si>
    <t>鼎城区</t>
  </si>
  <si>
    <t>石门县国土资源局</t>
  </si>
  <si>
    <t>桃江县</t>
  </si>
  <si>
    <t>桃江县国土资源局</t>
  </si>
  <si>
    <t>武陵源区</t>
  </si>
  <si>
    <t>资兴市</t>
  </si>
  <si>
    <t>资兴市国土资源局</t>
  </si>
  <si>
    <t>桂东县</t>
  </si>
  <si>
    <t>桂东县国土资源局</t>
  </si>
  <si>
    <t>苏仙区</t>
  </si>
  <si>
    <t>汝城县</t>
  </si>
  <si>
    <t>汝城县国土资源局</t>
  </si>
  <si>
    <t>嘉禾县</t>
  </si>
  <si>
    <t>嘉禾县国土资源局</t>
  </si>
  <si>
    <t>蓝山县</t>
  </si>
  <si>
    <t>蓝山县国土资源局</t>
  </si>
  <si>
    <t>冷水滩区</t>
  </si>
  <si>
    <t>祁阳县</t>
  </si>
  <si>
    <t>祁阳县国土资源局</t>
  </si>
  <si>
    <t>溆浦县</t>
  </si>
  <si>
    <t>溆浦县国土资源局</t>
  </si>
  <si>
    <t>洪江区</t>
  </si>
  <si>
    <t>洪江区国土资源局</t>
  </si>
  <si>
    <t>中方县</t>
  </si>
  <si>
    <t>中方县国土资源局</t>
  </si>
  <si>
    <t>新晃县　</t>
  </si>
  <si>
    <t>新晃县国土资源局</t>
  </si>
  <si>
    <t>麻阳县</t>
  </si>
  <si>
    <t>麻阳县国土资源局</t>
  </si>
  <si>
    <t>麻阳县国土资源局</t>
  </si>
  <si>
    <t>冷水江市</t>
  </si>
  <si>
    <t>冷水江市国土资源局</t>
  </si>
  <si>
    <t>龙山县</t>
  </si>
  <si>
    <t>龙山县国土资源局</t>
  </si>
  <si>
    <t>凤凰县</t>
  </si>
  <si>
    <t>凤凰县国土资源局</t>
  </si>
  <si>
    <t>泸溪县</t>
  </si>
  <si>
    <t>泸溪县国土资源局</t>
  </si>
  <si>
    <t>长沙市天心区先锋街道新路村不稳定斜坡地质灾害治理</t>
  </si>
  <si>
    <t>市州</t>
  </si>
  <si>
    <t>县市区</t>
  </si>
  <si>
    <t>可研报告编制单位</t>
  </si>
  <si>
    <t>潜在经济
损失
（万元）</t>
  </si>
  <si>
    <t>申报经费
（万元）</t>
  </si>
  <si>
    <t>必要性</t>
  </si>
  <si>
    <t>紧迫性</t>
  </si>
  <si>
    <t>可行性</t>
  </si>
  <si>
    <t>报告评价</t>
  </si>
  <si>
    <t>核查立项建议</t>
  </si>
  <si>
    <t>审查专家</t>
  </si>
  <si>
    <t>技术审查意见</t>
  </si>
  <si>
    <t>主要工作量意见</t>
  </si>
  <si>
    <t>补助金额</t>
  </si>
  <si>
    <t>项目承担单位</t>
  </si>
  <si>
    <t>备注</t>
  </si>
  <si>
    <t>2017年地质灾害治理工程项目补助资金明细表</t>
  </si>
  <si>
    <t>长沙市国土资源局天心分局</t>
  </si>
  <si>
    <t>长沙市国土资源局雨花分局</t>
  </si>
  <si>
    <t>株洲市国土资源局芦淞分局</t>
  </si>
  <si>
    <t>常德市国土资源局鼎城分局</t>
  </si>
  <si>
    <t>张家界市国土资源局武陵源分局</t>
  </si>
  <si>
    <t>桃江县灰山港镇陈家湾村新联组滑坡地质灾害治理</t>
  </si>
  <si>
    <t>郴州市国土资源局苏仙分局</t>
  </si>
  <si>
    <t>资兴市兴宁镇光桥河泥石流地质灾害治理（一期）</t>
  </si>
  <si>
    <t>永州市国土资源局冷水滩分局</t>
  </si>
  <si>
    <t>湘西土家族苗族自治州</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</si>
</sst>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 numFmtId="188" formatCode="0.00_ "/>
    <numFmt numFmtId="189" formatCode="0_ "/>
    <numFmt numFmtId="190" formatCode="0_);[Red]\(0\)"/>
  </numFmts>
  <fonts count="31">
    <font>
      <sz val="12"/>
      <name val="宋体"/>
      <family val="0"/>
    </font>
    <font>
      <sz val="9"/>
      <name val="宋体"/>
      <family val="0"/>
    </font>
    <font>
      <sz val="12"/>
      <name val="Times New Roman"/>
      <family val="1"/>
    </font>
    <font>
      <sz val="10"/>
      <name val="宋体"/>
      <family val="0"/>
    </font>
    <font>
      <b/>
      <sz val="10"/>
      <name val="仿宋_GB2312"/>
      <family val="3"/>
    </font>
    <font>
      <sz val="10"/>
      <name val="Times New Roman"/>
      <family val="1"/>
    </font>
    <font>
      <sz val="10.5"/>
      <name val="宋体"/>
      <family val="0"/>
    </font>
    <font>
      <b/>
      <sz val="10"/>
      <name val="宋体"/>
      <family val="0"/>
    </font>
    <font>
      <sz val="9"/>
      <name val="Tahoma"/>
      <family val="2"/>
    </font>
    <font>
      <u val="single"/>
      <sz val="12"/>
      <color indexed="12"/>
      <name val="宋体"/>
      <family val="0"/>
    </font>
    <font>
      <u val="single"/>
      <sz val="12"/>
      <color indexed="36"/>
      <name val="宋体"/>
      <family val="0"/>
    </font>
    <font>
      <b/>
      <sz val="18"/>
      <color indexed="62"/>
      <name val="宋体"/>
      <family val="0"/>
    </font>
    <font>
      <b/>
      <sz val="15"/>
      <color indexed="62"/>
      <name val="宋体"/>
      <family val="0"/>
    </font>
    <font>
      <b/>
      <sz val="11"/>
      <color indexed="62"/>
      <name val="宋体"/>
      <family val="0"/>
    </font>
    <font>
      <sz val="14"/>
      <name val="方正小标宋简体"/>
      <family val="0"/>
    </font>
    <font>
      <sz val="11"/>
      <name val="宋体"/>
      <family val="0"/>
    </font>
    <font>
      <b/>
      <sz val="18"/>
      <name val="方正小标宋简体"/>
      <family val="0"/>
    </font>
    <font>
      <sz val="11"/>
      <color indexed="8"/>
      <name val="宋体"/>
      <family val="0"/>
    </font>
    <font>
      <sz val="11"/>
      <color indexed="9"/>
      <name val="宋体"/>
      <family val="0"/>
    </font>
    <font>
      <b/>
      <sz val="13"/>
      <color indexed="62"/>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s>
  <fills count="2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22"/>
        <bgColor indexed="64"/>
      </patternFill>
    </fill>
    <fill>
      <patternFill patternType="solid">
        <fgColor indexed="29"/>
        <bgColor indexed="64"/>
      </patternFill>
    </fill>
    <fill>
      <patternFill patternType="solid">
        <fgColor indexed="11"/>
        <bgColor indexed="64"/>
      </patternFill>
    </fill>
    <fill>
      <patternFill patternType="solid">
        <fgColor indexed="44"/>
        <bgColor indexed="64"/>
      </patternFill>
    </fill>
    <fill>
      <patternFill patternType="solid">
        <fgColor indexed="49"/>
        <bgColor indexed="64"/>
      </patternFill>
    </fill>
    <fill>
      <patternFill patternType="solid">
        <fgColor indexed="36"/>
        <bgColor indexed="64"/>
      </patternFill>
    </fill>
    <fill>
      <patternFill patternType="solid">
        <fgColor indexed="52"/>
        <bgColor indexed="64"/>
      </patternFill>
    </fill>
    <fill>
      <patternFill patternType="solid">
        <fgColor indexed="9"/>
        <bgColor indexed="64"/>
      </patternFill>
    </fill>
    <fill>
      <patternFill patternType="solid">
        <fgColor indexed="55"/>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1">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7" fillId="7"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2" borderId="0" applyNumberFormat="0" applyBorder="0" applyAlignment="0" applyProtection="0"/>
    <xf numFmtId="0" fontId="18" fillId="14"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12" fillId="0" borderId="1" applyNumberFormat="0" applyFill="0" applyAlignment="0" applyProtection="0"/>
    <xf numFmtId="0" fontId="19" fillId="0" borderId="2" applyNumberFormat="0" applyFill="0" applyAlignment="0" applyProtection="0"/>
    <xf numFmtId="0" fontId="13" fillId="0" borderId="3" applyNumberFormat="0" applyFill="0" applyAlignment="0" applyProtection="0"/>
    <xf numFmtId="0" fontId="13" fillId="0" borderId="0" applyNumberFormat="0" applyFill="0" applyBorder="0" applyAlignment="0" applyProtection="0"/>
    <xf numFmtId="0" fontId="20" fillId="3" borderId="0" applyNumberFormat="0" applyBorder="0" applyAlignment="0" applyProtection="0"/>
    <xf numFmtId="0" fontId="9" fillId="0" borderId="0" applyNumberFormat="0" applyFill="0" applyBorder="0" applyAlignment="0" applyProtection="0"/>
    <xf numFmtId="0" fontId="21" fillId="4" borderId="0" applyNumberFormat="0" applyBorder="0" applyAlignment="0" applyProtection="0"/>
    <xf numFmtId="0" fontId="2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3" fillId="15" borderId="5" applyNumberFormat="0" applyAlignment="0" applyProtection="0"/>
    <xf numFmtId="0" fontId="24" fillId="16" borderId="6" applyNumberFormat="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8" fillId="12"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12" borderId="0" applyNumberFormat="0" applyBorder="0" applyAlignment="0" applyProtection="0"/>
    <xf numFmtId="0" fontId="18" fillId="20" borderId="0" applyNumberFormat="0" applyBorder="0" applyAlignment="0" applyProtection="0"/>
    <xf numFmtId="0" fontId="28" fillId="21" borderId="0" applyNumberFormat="0" applyBorder="0" applyAlignment="0" applyProtection="0"/>
    <xf numFmtId="0" fontId="29" fillId="15" borderId="8" applyNumberFormat="0" applyAlignment="0" applyProtection="0"/>
    <xf numFmtId="0" fontId="30" fillId="7" borderId="5" applyNumberFormat="0" applyAlignment="0" applyProtection="0"/>
    <xf numFmtId="0" fontId="10" fillId="0" borderId="0" applyNumberFormat="0" applyFill="0" applyBorder="0" applyAlignment="0" applyProtection="0"/>
    <xf numFmtId="0" fontId="0" fillId="22" borderId="9" applyNumberFormat="0" applyFont="0" applyAlignment="0" applyProtection="0"/>
  </cellStyleXfs>
  <cellXfs count="40">
    <xf numFmtId="0" fontId="0" fillId="0" borderId="0" xfId="0" applyAlignment="1">
      <alignment vertical="center"/>
    </xf>
    <xf numFmtId="0" fontId="2" fillId="0" borderId="0" xfId="0" applyFont="1" applyAlignment="1">
      <alignment vertical="center"/>
    </xf>
    <xf numFmtId="0" fontId="3" fillId="0" borderId="10" xfId="0" applyFont="1" applyBorder="1" applyAlignment="1">
      <alignment horizontal="center" vertical="center" wrapText="1"/>
    </xf>
    <xf numFmtId="0" fontId="3" fillId="0" borderId="10" xfId="0" applyFont="1" applyBorder="1" applyAlignment="1">
      <alignment horizontal="left" vertical="center" wrapText="1"/>
    </xf>
    <xf numFmtId="0" fontId="3" fillId="0" borderId="0" xfId="0" applyFont="1" applyAlignment="1">
      <alignment vertical="center"/>
    </xf>
    <xf numFmtId="0" fontId="5" fillId="0" borderId="10" xfId="0" applyFont="1" applyBorder="1" applyAlignment="1">
      <alignment horizontal="center" vertical="center" wrapText="1"/>
    </xf>
    <xf numFmtId="0" fontId="7" fillId="0" borderId="10" xfId="0" applyFont="1" applyBorder="1" applyAlignment="1">
      <alignment horizontal="center" vertical="center" wrapText="1"/>
    </xf>
    <xf numFmtId="189" fontId="3" fillId="0" borderId="10" xfId="0" applyNumberFormat="1" applyFont="1" applyBorder="1" applyAlignment="1" quotePrefix="1">
      <alignment horizontal="center" vertical="center" wrapText="1"/>
    </xf>
    <xf numFmtId="189" fontId="3" fillId="0" borderId="10" xfId="0" applyNumberFormat="1" applyFont="1" applyBorder="1" applyAlignment="1">
      <alignment horizontal="center" vertical="center" wrapText="1"/>
    </xf>
    <xf numFmtId="0" fontId="5" fillId="0" borderId="0" xfId="0" applyFont="1" applyAlignment="1">
      <alignment vertical="center"/>
    </xf>
    <xf numFmtId="0" fontId="2" fillId="0" borderId="0" xfId="0" applyFont="1" applyAlignment="1">
      <alignment horizontal="center" vertical="center"/>
    </xf>
    <xf numFmtId="0" fontId="4" fillId="0" borderId="10" xfId="0" applyFont="1" applyBorder="1" applyAlignment="1">
      <alignment horizontal="center" vertical="center"/>
    </xf>
    <xf numFmtId="0" fontId="2" fillId="0" borderId="10" xfId="0" applyFont="1" applyBorder="1" applyAlignment="1">
      <alignment vertical="center"/>
    </xf>
    <xf numFmtId="0" fontId="7" fillId="0" borderId="10" xfId="0" applyFont="1" applyBorder="1" applyAlignment="1">
      <alignment horizontal="left" vertical="center" wrapText="1"/>
    </xf>
    <xf numFmtId="190" fontId="7" fillId="0" borderId="10" xfId="0" applyNumberFormat="1" applyFont="1" applyBorder="1" applyAlignment="1">
      <alignment horizontal="center" vertical="center" wrapText="1"/>
    </xf>
    <xf numFmtId="190" fontId="3" fillId="0" borderId="10" xfId="0" applyNumberFormat="1" applyFont="1" applyBorder="1" applyAlignment="1">
      <alignment horizontal="center" vertical="center" wrapText="1"/>
    </xf>
    <xf numFmtId="189" fontId="7" fillId="0" borderId="10" xfId="0" applyNumberFormat="1" applyFont="1" applyBorder="1" applyAlignment="1">
      <alignment horizontal="center" vertical="center" wrapText="1"/>
    </xf>
    <xf numFmtId="0" fontId="3" fillId="0" borderId="0" xfId="0" applyFont="1" applyAlignment="1">
      <alignment vertical="center"/>
    </xf>
    <xf numFmtId="0" fontId="3" fillId="0" borderId="10" xfId="0" applyFont="1" applyBorder="1" applyAlignment="1">
      <alignment horizontal="center" vertical="center" wrapText="1"/>
    </xf>
    <xf numFmtId="0" fontId="3" fillId="0" borderId="10" xfId="0" applyFont="1" applyBorder="1" applyAlignment="1">
      <alignment horizontal="left" vertical="center" wrapText="1"/>
    </xf>
    <xf numFmtId="190" fontId="3" fillId="0" borderId="10" xfId="0" applyNumberFormat="1" applyFont="1" applyBorder="1" applyAlignment="1">
      <alignment horizontal="center" vertical="center" wrapText="1"/>
    </xf>
    <xf numFmtId="189" fontId="3" fillId="0" borderId="10" xfId="0" applyNumberFormat="1" applyFont="1" applyBorder="1" applyAlignment="1" quotePrefix="1">
      <alignment horizontal="center" vertical="center" wrapText="1"/>
    </xf>
    <xf numFmtId="189" fontId="3" fillId="0" borderId="10" xfId="0" applyNumberFormat="1" applyFont="1" applyBorder="1" applyAlignment="1">
      <alignment horizontal="center" vertical="center" wrapText="1"/>
    </xf>
    <xf numFmtId="0" fontId="3" fillId="0" borderId="10" xfId="0" applyFont="1" applyBorder="1" applyAlignment="1" quotePrefix="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left" vertical="center" wrapText="1"/>
    </xf>
    <xf numFmtId="0" fontId="3" fillId="0" borderId="10" xfId="0" applyFont="1" applyBorder="1" applyAlignment="1">
      <alignment horizontal="center" vertical="center"/>
    </xf>
    <xf numFmtId="0" fontId="14" fillId="0" borderId="0" xfId="0" applyFont="1" applyBorder="1" applyAlignment="1">
      <alignment horizontal="center" vertical="center" wrapText="1"/>
    </xf>
    <xf numFmtId="0" fontId="0" fillId="0" borderId="10" xfId="0" applyBorder="1" applyAlignment="1">
      <alignment horizontal="center" vertical="center" wrapText="1"/>
    </xf>
    <xf numFmtId="0" fontId="7" fillId="0" borderId="0" xfId="0" applyFont="1" applyAlignment="1">
      <alignment vertical="center"/>
    </xf>
    <xf numFmtId="0" fontId="3" fillId="0" borderId="0" xfId="0" applyFont="1" applyAlignment="1">
      <alignment vertical="center" wrapText="1"/>
    </xf>
    <xf numFmtId="190" fontId="3" fillId="0" borderId="10" xfId="0" applyNumberFormat="1" applyFont="1" applyBorder="1" applyAlignment="1">
      <alignment horizontal="left" vertical="center" wrapText="1"/>
    </xf>
    <xf numFmtId="0" fontId="3" fillId="0" borderId="10" xfId="0" applyFont="1" applyBorder="1" applyAlignment="1">
      <alignment horizontal="center" vertical="center" wrapText="1"/>
    </xf>
    <xf numFmtId="0" fontId="0" fillId="0" borderId="10" xfId="0" applyBorder="1" applyAlignment="1">
      <alignment horizontal="center" vertical="center" wrapText="1"/>
    </xf>
    <xf numFmtId="0" fontId="4" fillId="0" borderId="10" xfId="0" applyFont="1" applyBorder="1" applyAlignment="1">
      <alignment horizontal="center" vertical="center"/>
    </xf>
    <xf numFmtId="0" fontId="3"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0" fillId="0" borderId="10" xfId="0" applyFont="1" applyBorder="1" applyAlignment="1">
      <alignment horizontal="center" vertical="center" wrapText="1"/>
    </xf>
    <xf numFmtId="0" fontId="15" fillId="0" borderId="0" xfId="0" applyFont="1" applyAlignment="1">
      <alignment horizontal="left" vertical="center"/>
    </xf>
    <xf numFmtId="0" fontId="16" fillId="0" borderId="0" xfId="0" applyFont="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6"/>
  <sheetViews>
    <sheetView tabSelected="1" zoomScalePageLayoutView="0" workbookViewId="0" topLeftCell="A1">
      <selection activeCell="Y12" sqref="Y12"/>
    </sheetView>
  </sheetViews>
  <sheetFormatPr defaultColWidth="9.00390625" defaultRowHeight="14.25"/>
  <cols>
    <col min="1" max="1" width="7.625" style="9" customWidth="1"/>
    <col min="2" max="2" width="7.625" style="1" customWidth="1"/>
    <col min="3" max="3" width="30.875" style="1" customWidth="1"/>
    <col min="4" max="4" width="10.50390625" style="10" hidden="1" customWidth="1"/>
    <col min="5" max="5" width="15.125" style="1" hidden="1" customWidth="1"/>
    <col min="6" max="6" width="12.625" style="1" hidden="1" customWidth="1"/>
    <col min="7" max="7" width="8.375" style="1" hidden="1" customWidth="1"/>
    <col min="8" max="8" width="9.625" style="1" hidden="1" customWidth="1"/>
    <col min="9" max="9" width="7.125" style="1" hidden="1" customWidth="1"/>
    <col min="10" max="10" width="8.375" style="1" hidden="1" customWidth="1"/>
    <col min="11" max="16" width="7.125" style="1" hidden="1" customWidth="1"/>
    <col min="17" max="17" width="20.625" style="1" hidden="1" customWidth="1"/>
    <col min="18" max="18" width="60.625" style="1" hidden="1" customWidth="1"/>
    <col min="19" max="19" width="8.75390625" style="1" customWidth="1"/>
    <col min="20" max="20" width="21.25390625" style="1" customWidth="1"/>
    <col min="21" max="21" width="10.375" style="1" customWidth="1"/>
    <col min="22" max="16384" width="9.00390625" style="1" customWidth="1"/>
  </cols>
  <sheetData>
    <row r="1" spans="1:3" ht="15.75">
      <c r="A1" s="38" t="s">
        <v>346</v>
      </c>
      <c r="B1" s="38"/>
      <c r="C1" s="38"/>
    </row>
    <row r="2" spans="1:21" ht="24" customHeight="1">
      <c r="A2" s="39" t="s">
        <v>430</v>
      </c>
      <c r="B2" s="39"/>
      <c r="C2" s="39"/>
      <c r="D2" s="39"/>
      <c r="E2" s="39"/>
      <c r="F2" s="39"/>
      <c r="G2" s="39"/>
      <c r="H2" s="39"/>
      <c r="I2" s="39"/>
      <c r="J2" s="39"/>
      <c r="K2" s="39"/>
      <c r="L2" s="39"/>
      <c r="M2" s="39"/>
      <c r="N2" s="39"/>
      <c r="O2" s="39"/>
      <c r="P2" s="39"/>
      <c r="Q2" s="39"/>
      <c r="R2" s="39"/>
      <c r="S2" s="39"/>
      <c r="T2" s="39"/>
      <c r="U2" s="39"/>
    </row>
    <row r="3" spans="1:21" ht="18.75" customHeight="1">
      <c r="A3" s="27"/>
      <c r="B3" s="27"/>
      <c r="C3" s="27"/>
      <c r="D3" s="27"/>
      <c r="E3" s="27"/>
      <c r="F3" s="27"/>
      <c r="G3" s="27"/>
      <c r="H3" s="27"/>
      <c r="I3" s="27"/>
      <c r="J3" s="27"/>
      <c r="K3" s="27"/>
      <c r="L3" s="27"/>
      <c r="M3" s="27"/>
      <c r="N3" s="27"/>
      <c r="O3" s="27"/>
      <c r="P3" s="27"/>
      <c r="Q3" s="27"/>
      <c r="R3" s="27"/>
      <c r="S3" s="27"/>
      <c r="T3" s="27"/>
      <c r="U3" s="30" t="s">
        <v>345</v>
      </c>
    </row>
    <row r="4" spans="1:21" s="29" customFormat="1" ht="32.25" customHeight="1">
      <c r="A4" s="6" t="s">
        <v>414</v>
      </c>
      <c r="B4" s="6" t="s">
        <v>415</v>
      </c>
      <c r="C4" s="6" t="s">
        <v>61</v>
      </c>
      <c r="D4" s="6" t="s">
        <v>416</v>
      </c>
      <c r="E4" s="6" t="s">
        <v>62</v>
      </c>
      <c r="F4" s="6" t="s">
        <v>63</v>
      </c>
      <c r="G4" s="6" t="s">
        <v>64</v>
      </c>
      <c r="H4" s="6" t="s">
        <v>65</v>
      </c>
      <c r="I4" s="6" t="s">
        <v>417</v>
      </c>
      <c r="J4" s="6" t="s">
        <v>418</v>
      </c>
      <c r="K4" s="6" t="s">
        <v>419</v>
      </c>
      <c r="L4" s="6" t="s">
        <v>420</v>
      </c>
      <c r="M4" s="6" t="s">
        <v>421</v>
      </c>
      <c r="N4" s="6" t="s">
        <v>422</v>
      </c>
      <c r="O4" s="6" t="s">
        <v>423</v>
      </c>
      <c r="P4" s="6" t="s">
        <v>424</v>
      </c>
      <c r="Q4" s="6" t="s">
        <v>425</v>
      </c>
      <c r="R4" s="6" t="s">
        <v>426</v>
      </c>
      <c r="S4" s="14" t="s">
        <v>427</v>
      </c>
      <c r="T4" s="14" t="s">
        <v>428</v>
      </c>
      <c r="U4" s="6" t="s">
        <v>429</v>
      </c>
    </row>
    <row r="5" spans="1:21" s="4" customFormat="1" ht="12" customHeight="1">
      <c r="A5" s="32" t="s">
        <v>265</v>
      </c>
      <c r="B5" s="34" t="s">
        <v>266</v>
      </c>
      <c r="C5" s="34"/>
      <c r="D5" s="11"/>
      <c r="E5" s="18"/>
      <c r="F5" s="22"/>
      <c r="G5" s="18"/>
      <c r="H5" s="18"/>
      <c r="I5" s="18"/>
      <c r="J5" s="6">
        <f>SUM(J6:J36)</f>
        <v>30910.289999999997</v>
      </c>
      <c r="K5" s="18"/>
      <c r="L5" s="18"/>
      <c r="M5" s="18"/>
      <c r="N5" s="18"/>
      <c r="O5" s="6"/>
      <c r="P5" s="6"/>
      <c r="Q5" s="13"/>
      <c r="R5" s="19"/>
      <c r="S5" s="14">
        <f>SUM(S6:S6)</f>
        <v>63</v>
      </c>
      <c r="T5" s="14"/>
      <c r="U5" s="19"/>
    </row>
    <row r="6" spans="1:21" s="4" customFormat="1" ht="24" customHeight="1">
      <c r="A6" s="33"/>
      <c r="B6" s="18" t="s">
        <v>377</v>
      </c>
      <c r="C6" s="19" t="s">
        <v>436</v>
      </c>
      <c r="D6" s="18" t="s">
        <v>268</v>
      </c>
      <c r="E6" s="18" t="s">
        <v>269</v>
      </c>
      <c r="F6" s="22" t="s">
        <v>267</v>
      </c>
      <c r="G6" s="18" t="s">
        <v>270</v>
      </c>
      <c r="H6" s="18" t="s">
        <v>271</v>
      </c>
      <c r="I6" s="18">
        <v>800</v>
      </c>
      <c r="J6" s="18">
        <v>249</v>
      </c>
      <c r="K6" s="18" t="s">
        <v>240</v>
      </c>
      <c r="L6" s="18" t="s">
        <v>185</v>
      </c>
      <c r="M6" s="18" t="s">
        <v>186</v>
      </c>
      <c r="N6" s="18" t="s">
        <v>187</v>
      </c>
      <c r="O6" s="18" t="s">
        <v>188</v>
      </c>
      <c r="P6" s="18" t="s">
        <v>241</v>
      </c>
      <c r="Q6" s="19" t="s">
        <v>272</v>
      </c>
      <c r="R6" s="19" t="s">
        <v>273</v>
      </c>
      <c r="S6" s="20">
        <v>63</v>
      </c>
      <c r="T6" s="20" t="s">
        <v>378</v>
      </c>
      <c r="U6" s="19"/>
    </row>
    <row r="7" s="4" customFormat="1" ht="12.75" customHeight="1"/>
    <row r="8" s="17" customFormat="1" ht="12.75" customHeight="1"/>
    <row r="9" s="17" customFormat="1" ht="12.75" customHeight="1"/>
    <row r="10" s="4" customFormat="1" ht="12.75" customHeight="1"/>
    <row r="11" s="4" customFormat="1" ht="12.75" customHeight="1"/>
    <row r="12" s="17" customFormat="1" ht="12.75" customHeight="1"/>
    <row r="13" s="4" customFormat="1" ht="12.75" customHeight="1"/>
    <row r="14" s="4" customFormat="1" ht="12.75" customHeight="1"/>
    <row r="15" s="4" customFormat="1" ht="12.75" customHeight="1"/>
    <row r="16" s="17" customFormat="1" ht="12.75" customHeight="1"/>
    <row r="17" s="4" customFormat="1" ht="12.75" customHeight="1"/>
    <row r="18" s="4" customFormat="1" ht="12.75" customHeight="1"/>
    <row r="19" s="4" customFormat="1" ht="12.75" customHeight="1"/>
    <row r="20" s="4" customFormat="1" ht="12.75" customHeight="1"/>
    <row r="21" s="17" customFormat="1" ht="12.75" customHeight="1"/>
    <row r="22" s="4" customFormat="1" ht="12.75" customHeight="1"/>
    <row r="23" s="17" customFormat="1" ht="12.75" customHeight="1"/>
    <row r="24" s="17" customFormat="1" ht="12.75" customHeight="1"/>
    <row r="25" s="17" customFormat="1" ht="12.75" customHeight="1"/>
    <row r="26" s="17" customFormat="1" ht="12.75" customHeight="1"/>
    <row r="27" s="17" customFormat="1" ht="12.75" customHeight="1"/>
    <row r="28" s="17" customFormat="1" ht="12.75" customHeight="1"/>
    <row r="29" s="17" customFormat="1" ht="12.75" customHeight="1"/>
    <row r="30" s="4" customFormat="1" ht="12.75" customHeight="1"/>
    <row r="31" s="4" customFormat="1" ht="12.75" customHeight="1"/>
    <row r="32" s="17" customFormat="1" ht="12.75" customHeight="1"/>
    <row r="33" s="4" customFormat="1" ht="12.75" customHeight="1"/>
    <row r="34" s="17" customFormat="1" ht="12.75" customHeight="1"/>
    <row r="35" s="17" customFormat="1" ht="12.75" customHeight="1"/>
    <row r="37" s="17" customFormat="1" ht="12.75" customHeight="1"/>
    <row r="38" s="17" customFormat="1" ht="12.75" customHeight="1"/>
    <row r="39" s="17" customFormat="1" ht="12.75" customHeight="1"/>
    <row r="40" s="17" customFormat="1" ht="12.75" customHeight="1"/>
    <row r="41" s="17" customFormat="1" ht="12.75" customHeight="1"/>
    <row r="42" s="17" customFormat="1" ht="12.75" customHeight="1"/>
    <row r="43" s="17" customFormat="1" ht="12.75" customHeight="1"/>
    <row r="44" s="17" customFormat="1" ht="12.75" customHeight="1"/>
    <row r="45" s="17" customFormat="1" ht="12.75" customHeight="1"/>
    <row r="46" s="17" customFormat="1" ht="12.75" customHeight="1"/>
    <row r="47" s="17" customFormat="1" ht="12.75" customHeight="1"/>
    <row r="48" s="17" customFormat="1" ht="12.75" customHeight="1"/>
    <row r="49" s="4" customFormat="1" ht="12.75" customHeight="1"/>
    <row r="50" s="4" customFormat="1" ht="12.75" customHeight="1"/>
    <row r="51" s="4" customFormat="1" ht="12.75" customHeight="1"/>
    <row r="52" s="4" customFormat="1" ht="12.75" customHeight="1"/>
    <row r="53" s="4" customFormat="1" ht="12.75" customHeight="1"/>
    <row r="54" s="4" customFormat="1" ht="12.75" customHeight="1"/>
    <row r="55" s="17" customFormat="1" ht="12.75" customHeight="1"/>
    <row r="56" s="4" customFormat="1" ht="12.75" customHeight="1"/>
    <row r="57" s="4" customFormat="1" ht="12.75" customHeight="1"/>
    <row r="58" s="4" customFormat="1" ht="12.75" customHeight="1"/>
  </sheetData>
  <sheetProtection/>
  <mergeCells count="4">
    <mergeCell ref="A2:U2"/>
    <mergeCell ref="A1:C1"/>
    <mergeCell ref="A5:A6"/>
    <mergeCell ref="B5:C5"/>
  </mergeCells>
  <printOptions/>
  <pageMargins left="0.41" right="0.2" top="0.48" bottom="0.2" header="0.5" footer="0.21"/>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Sky123.Org</dc:creator>
  <cp:keywords/>
  <dc:description/>
  <cp:lastModifiedBy>李志平 10.104.98.120</cp:lastModifiedBy>
  <cp:lastPrinted>2017-07-17T07:42:18Z</cp:lastPrinted>
  <dcterms:created xsi:type="dcterms:W3CDTF">2015-11-20T02:34:39Z</dcterms:created>
  <dcterms:modified xsi:type="dcterms:W3CDTF">2017-07-31T08:34:10Z</dcterms:modified>
  <cp:category/>
  <cp:version/>
  <cp:contentType/>
  <cp:contentStatus/>
</cp:coreProperties>
</file>