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$A$1:$F$36</definedName>
    <definedName name="_xlnm.Print_Area" localSheetId="0">$A$1:$F$10</definedName>
    <definedName name="_xlnm.Print_Area" localSheetId="4">$A$1:$K$16</definedName>
    <definedName name="_xlnm.Print_Area" localSheetId="2">$A$1:$D$35</definedName>
    <definedName name="_xlnm.Print_Area" localSheetId="10">$A$1:$K$9</definedName>
    <definedName name="_xlnm.Print_Area" localSheetId="8">$A$1:$AI$17</definedName>
    <definedName name="_xlnm.Print_Area" localSheetId="7">$A$1:$E$26</definedName>
    <definedName name="_xlnm.Print_Area" localSheetId="6">$A$1:$E$16</definedName>
    <definedName name="_xlnm.Print_Area" localSheetId="1">$A$1:$M$9</definedName>
    <definedName name="_xlnm.Print_Area" localSheetId="11">$A$1:$Q$7</definedName>
    <definedName name="_xlnm.Print_Area" localSheetId="9">$A$1:$E$5</definedName>
    <definedName name="_xlnm.Print_Area" localSheetId="5">$A$1:$E$16</definedName>
  </definedNames>
  <calcPr fullCalcOnLoad="1" iterate="1" iterateCount="100" iterateDelta="0.001"/>
</workbook>
</file>

<file path=xl/sharedStrings.xml><?xml version="1.0" encoding="utf-8"?>
<sst xmlns="http://schemas.openxmlformats.org/spreadsheetml/2006/main" count="375" uniqueCount="200">
  <si>
    <t>对个人和家庭的补助</t>
  </si>
  <si>
    <t>项         目</t>
  </si>
  <si>
    <t>离休费</t>
  </si>
  <si>
    <t xml:space="preserve">  30211</t>
  </si>
  <si>
    <t>资金来源</t>
  </si>
  <si>
    <t>六、未纳入财政专户管理的自有资金</t>
  </si>
  <si>
    <t>2017年政府采购预算表</t>
  </si>
  <si>
    <t>单位名称：</t>
  </si>
  <si>
    <t>住房公积金</t>
  </si>
  <si>
    <t>益阳市2017部门预算公开表</t>
  </si>
  <si>
    <t>基本支出</t>
  </si>
  <si>
    <t xml:space="preserve">  30101</t>
  </si>
  <si>
    <t>222</t>
  </si>
  <si>
    <t>津补贴</t>
  </si>
  <si>
    <t>上级补助收入</t>
  </si>
  <si>
    <t xml:space="preserve">  30241</t>
  </si>
  <si>
    <t>一般公共预算拨款</t>
  </si>
  <si>
    <t>五、附属单位上缴收入</t>
  </si>
  <si>
    <t>上年结转</t>
  </si>
  <si>
    <t>一、一般公共服务支出</t>
  </si>
  <si>
    <t>部门2017年一般公共预算“三公”经费支出表</t>
  </si>
  <si>
    <t>因公出国（境）费用</t>
  </si>
  <si>
    <t xml:space="preserve">  30302</t>
  </si>
  <si>
    <t>医疗卫生与计划生育支出</t>
  </si>
  <si>
    <t>财政专户拨款</t>
  </si>
  <si>
    <t>一、一般公共预算拨款</t>
  </si>
  <si>
    <t xml:space="preserve">  住房改革支出</t>
  </si>
  <si>
    <t xml:space="preserve">    行政单位医疗</t>
  </si>
  <si>
    <t>六、科学技术支出</t>
  </si>
  <si>
    <t>二、外交支出</t>
  </si>
  <si>
    <t>本年支出合计</t>
  </si>
  <si>
    <t xml:space="preserve">  30311</t>
  </si>
  <si>
    <t xml:space="preserve">  30315</t>
  </si>
  <si>
    <t xml:space="preserve">  社会保障缴费</t>
  </si>
  <si>
    <t>支  出  总  计</t>
  </si>
  <si>
    <t>公务用车购置费</t>
  </si>
  <si>
    <t>部门2017年一般公共预算基本支出表</t>
  </si>
  <si>
    <t>本年收入合计</t>
  </si>
  <si>
    <t>合计</t>
  </si>
  <si>
    <t xml:space="preserve">    2220150</t>
  </si>
  <si>
    <t>附属单位上缴收入</t>
  </si>
  <si>
    <t>福利费</t>
  </si>
  <si>
    <t>粮油物资储备支出</t>
  </si>
  <si>
    <t xml:space="preserve">  30228</t>
  </si>
  <si>
    <t>九、社会保险基金支出</t>
  </si>
  <si>
    <t>人员经费</t>
  </si>
  <si>
    <t>租赁费</t>
  </si>
  <si>
    <t xml:space="preserve">  绩效工资</t>
  </si>
  <si>
    <t>303</t>
  </si>
  <si>
    <t>二十五、转移性支出（结余结转）</t>
  </si>
  <si>
    <t xml:space="preserve">  退休费</t>
  </si>
  <si>
    <t>科目名称</t>
  </si>
  <si>
    <t>印刷费</t>
  </si>
  <si>
    <t>公共财政预算拨款（结转）</t>
  </si>
  <si>
    <t>政府性基金预算拨款</t>
  </si>
  <si>
    <t>十四、交通运输支出</t>
  </si>
  <si>
    <t>差旅费</t>
  </si>
  <si>
    <t>采购目录</t>
  </si>
  <si>
    <t>支                  出</t>
  </si>
  <si>
    <t xml:space="preserve">  公务用车运行维护费</t>
  </si>
  <si>
    <t>基金预算拨款</t>
  </si>
  <si>
    <t>纳入预算管理的非税收入拨款结余（结转）</t>
  </si>
  <si>
    <t>十六、商业服务业等支出</t>
  </si>
  <si>
    <t>上年结余（结转）</t>
  </si>
  <si>
    <t xml:space="preserve">  30102</t>
  </si>
  <si>
    <t>未纳入专户管理的自有资金</t>
  </si>
  <si>
    <t>221</t>
  </si>
  <si>
    <t xml:space="preserve">  行政事业单位医疗</t>
  </si>
  <si>
    <t>二十一、粮油物资储备支出</t>
  </si>
  <si>
    <t xml:space="preserve">  30242</t>
  </si>
  <si>
    <t>奖金</t>
  </si>
  <si>
    <t xml:space="preserve">  30301</t>
  </si>
  <si>
    <t>（一）一般公共预算拨款</t>
  </si>
  <si>
    <t>210</t>
  </si>
  <si>
    <t>十五、资源勘探电力信息等支出</t>
  </si>
  <si>
    <t xml:space="preserve">  21011</t>
  </si>
  <si>
    <t>二、上年结转</t>
  </si>
  <si>
    <t>十一、节能环保支出</t>
  </si>
  <si>
    <t>三、财政专户拨款</t>
  </si>
  <si>
    <t xml:space="preserve">  其他商品和服务支出</t>
  </si>
  <si>
    <t>部门2017年收入总表</t>
  </si>
  <si>
    <t>社会保障缴费</t>
  </si>
  <si>
    <t>本  年  预  算</t>
  </si>
  <si>
    <t>绩效工资</t>
  </si>
  <si>
    <t xml:space="preserve">  津贴补贴</t>
  </si>
  <si>
    <t>部门2017年支出总表</t>
  </si>
  <si>
    <t xml:space="preserve">  22201</t>
  </si>
  <si>
    <t>四、公共安全支出</t>
  </si>
  <si>
    <t>十、医疗卫生与计划生育支出</t>
  </si>
  <si>
    <t xml:space="preserve">  粮油事务</t>
  </si>
  <si>
    <t xml:space="preserve">  22102</t>
  </si>
  <si>
    <t>公务接待费</t>
  </si>
  <si>
    <t>部门2017年收支预算总表</t>
  </si>
  <si>
    <t>2017年部门预算公开说明</t>
  </si>
  <si>
    <t xml:space="preserve">  遗属补助</t>
  </si>
  <si>
    <t>单位：万元</t>
  </si>
  <si>
    <t xml:space="preserve">    事业运行（粮油事务）</t>
  </si>
  <si>
    <t xml:space="preserve">  福利费</t>
  </si>
  <si>
    <t xml:space="preserve">    纳入预算管理的非税收入拨款</t>
  </si>
  <si>
    <t>遗属补助（生活补助）</t>
  </si>
  <si>
    <t>合    计</t>
  </si>
  <si>
    <t>小计</t>
  </si>
  <si>
    <t>302</t>
  </si>
  <si>
    <t>工资福利支出</t>
  </si>
  <si>
    <t>八、社会保障和就业支出</t>
  </si>
  <si>
    <t>二十八、债务发行费用支出</t>
  </si>
  <si>
    <t>2017年</t>
  </si>
  <si>
    <t xml:space="preserve">  30299</t>
  </si>
  <si>
    <t>培训费</t>
  </si>
  <si>
    <t>公用经费</t>
  </si>
  <si>
    <t>委托业务费</t>
  </si>
  <si>
    <t>项目支出</t>
  </si>
  <si>
    <t>一般公共预算</t>
  </si>
  <si>
    <t>未纳入财政专户管理的自有资金</t>
  </si>
  <si>
    <t xml:space="preserve">  工会经费</t>
  </si>
  <si>
    <t xml:space="preserve">  30107</t>
  </si>
  <si>
    <t xml:space="preserve">    公共财政预算拨款</t>
  </si>
  <si>
    <t>其他预算</t>
  </si>
  <si>
    <t xml:space="preserve">  30103</t>
  </si>
  <si>
    <t>政府性基金拨款结余（结转）</t>
  </si>
  <si>
    <t>**</t>
  </si>
  <si>
    <t>十九、国土海洋气象等支出</t>
  </si>
  <si>
    <t xml:space="preserve">  30304</t>
  </si>
  <si>
    <t>商品和服务支出</t>
  </si>
  <si>
    <t>部门2017年政府性基金预算支出表</t>
  </si>
  <si>
    <t>财政专户结余（结转）</t>
  </si>
  <si>
    <t>工会经费</t>
  </si>
  <si>
    <t xml:space="preserve">  30231</t>
  </si>
  <si>
    <t>二、政府性基金拨款</t>
  </si>
  <si>
    <t>电费</t>
  </si>
  <si>
    <t>“三公”经费增减变化情况说明</t>
  </si>
  <si>
    <t xml:space="preserve">  离休费</t>
  </si>
  <si>
    <t>物业管理费</t>
  </si>
  <si>
    <t xml:space="preserve">    2210201</t>
  </si>
  <si>
    <t>公共财政预算拨款</t>
  </si>
  <si>
    <t>五、教育支出</t>
  </si>
  <si>
    <t>会议费</t>
  </si>
  <si>
    <t>二十二、国有资本经营预算支出</t>
  </si>
  <si>
    <t>单位名称</t>
  </si>
  <si>
    <t>其他商品和服务支出</t>
  </si>
  <si>
    <t xml:space="preserve">  公务交通补贴（车改单位）</t>
  </si>
  <si>
    <t>二十七、债务付息支出</t>
  </si>
  <si>
    <t>301</t>
  </si>
  <si>
    <t>二十三、预备费</t>
  </si>
  <si>
    <t xml:space="preserve">  住房公积金</t>
  </si>
  <si>
    <t>总计</t>
  </si>
  <si>
    <t xml:space="preserve">  机关党员教育经费</t>
  </si>
  <si>
    <t>其他对个人和家庭的补助支出</t>
  </si>
  <si>
    <t>十三、农林水支出</t>
  </si>
  <si>
    <t>单位名称：市粮食局</t>
  </si>
  <si>
    <t>公务用车运行费</t>
  </si>
  <si>
    <t>二十、住房保障支出</t>
  </si>
  <si>
    <t>七、上年结转结余</t>
  </si>
  <si>
    <t>办公费</t>
  </si>
  <si>
    <t>住房保障支出</t>
  </si>
  <si>
    <t xml:space="preserve">  基本工资</t>
  </si>
  <si>
    <t>十八、援助其他地区支出</t>
  </si>
  <si>
    <t>收                  入</t>
  </si>
  <si>
    <t>三、国防支出</t>
  </si>
  <si>
    <t>财政专户预算拨款</t>
  </si>
  <si>
    <t>2016年</t>
  </si>
  <si>
    <t xml:space="preserve">  30104</t>
  </si>
  <si>
    <t>二十四、其他支出</t>
  </si>
  <si>
    <t>基本工资</t>
  </si>
  <si>
    <t xml:space="preserve">    2101101</t>
  </si>
  <si>
    <t xml:space="preserve">    行政运行（粮油事务）</t>
  </si>
  <si>
    <t xml:space="preserve">  基层党组织活动经费</t>
  </si>
  <si>
    <t xml:space="preserve">    2220101</t>
  </si>
  <si>
    <t>四、上级部门补助收入</t>
  </si>
  <si>
    <t>本年政府性基金预算财政拨款支出</t>
  </si>
  <si>
    <t>部门2017年财政拨款总表</t>
  </si>
  <si>
    <t>对个人和家庭补助支出</t>
  </si>
  <si>
    <t>单位:万元</t>
  </si>
  <si>
    <t>劳务费</t>
  </si>
  <si>
    <t>二十六、债务还本支出</t>
  </si>
  <si>
    <t>十七、金融支出</t>
  </si>
  <si>
    <t>七、文化体育与传媒支出</t>
  </si>
  <si>
    <t>十二、城乡社区支出</t>
  </si>
  <si>
    <t>一、本年收入</t>
  </si>
  <si>
    <t>维修（护）费</t>
  </si>
  <si>
    <t>因公出国（境）费</t>
  </si>
  <si>
    <t>其他工资福利支出</t>
  </si>
  <si>
    <t xml:space="preserve">  差旅费</t>
  </si>
  <si>
    <t>水费</t>
  </si>
  <si>
    <t>部门2017年一般公共预算支出表</t>
  </si>
  <si>
    <t xml:space="preserve">  30229</t>
  </si>
  <si>
    <t>二十九、结转下年</t>
  </si>
  <si>
    <t>公务用车运行维护费</t>
  </si>
  <si>
    <t>纳入预算管理的非税收入拨款</t>
  </si>
  <si>
    <t>（二）政府性基金预算拨款</t>
  </si>
  <si>
    <t>采购数量</t>
  </si>
  <si>
    <t>退休费</t>
  </si>
  <si>
    <t>科目编码</t>
  </si>
  <si>
    <t xml:space="preserve">  奖金</t>
  </si>
  <si>
    <t xml:space="preserve">    住房公积金</t>
  </si>
  <si>
    <t>收  入  总  计</t>
  </si>
  <si>
    <t>益阳市粮食局（汇总）</t>
  </si>
  <si>
    <t xml:space="preserve">二、单位职责职能：我局职责职能是：1、贯彻执行国家和省、市有关粮食流通和粮食储备的法规和方针、政策，研究制定全市粮食行业和储备粮中长期规划；制定全市粮食流通体制改革方案，并负责组织实施。2、落实粮食宏观调控措施，负责开展全市粮食流通统计工作，研究制定粮食应急保障预案并组织落实；确保军队政策性粮食供应：维护粮食区域性安全。3、建立完善地方储备粮体系，负责对省市储备粮的安全储藏、推陈储新进行监督检查和指导；负责粮食质量监测管理。4、监督检查全市粮食流通和储备粮、粮食市场管理的法律法规及各项规章制度的执行情况；依法组织开展粮食经营资格审核检查，依法查处粮食经营违法违规行为；指导区县(市)粮食局开展粮食行政执行工作。5、负责建设和规范粮食市场体系，搞好粮食市场预测和信息发布；负责全市粮食仓储、加工和流通设施建设的规划、布局。6、实施全市粮食行业指导，制定调整产业布局、粮食资源配置规划；推进粮食科技进步，组织实施粮食质量标准、计量标准化管理工作。7、负责市直国有粮食企业管理，积极推行企业改革，加强审计监督；对粮食行业国有资产保值增值实行管理和监督。8、承办市委、市人民政府交办的其他事项。
</t>
  </si>
  <si>
    <t>一、单位基本情况：我局是财政全额拨款行政单位，代表市人民政府履行全市粮食行政管理职能。下设粮食行政执法支队、粮油质量检测站二个全额拨款事业单位，人员与局机关混岗作业，财务未单独核算。机关设十个科室，截止2016年12月31日，共有在编人员113人，其中行政编制27人，事业编制15人，离休3人，退休 68人，因工作需聘请临时人员2人。由于历史原因事业编制人员工资与津补贴均参照机关行政编制人员标准由机关统一发放。</t>
  </si>
  <si>
    <t xml:space="preserve">三、单位预算公开内容：从预算单位构成来看，益阳市粮食局属于一级部门预算单位，益阳市军粮供应站属于二级部门预算单位
    （一）收入预算
    2017年年初财政批复预算为622.60万元，其中，一般公共预算拨款622.60万元。
    （二）支出预算
    2017年预算支出为622.60万元，其中，机关运行经费80.80万元，机关运行经费中，差旅费10.00万元，工会经费5.81万元，福利费16.11万元，公车运行维护费14.00万元，基层党组织活动经费5.81万元，机关党员教育经费0.94万元，其他商品和服务支出28.13万元。医疗卫生与计划生育支出57.2万元，住房保障支出34.86万元。
    （三）三公经费预算
    2017年“三公”经费预算数为44.5万元，其中，公务接待费30万元，公务用车运行费14.5万元。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</si>
</sst>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14">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1" fontId="1" fillId="0" borderId="0" applyFont="0" applyFill="0" applyBorder="0" applyAlignment="0" applyProtection="0"/>
  </cellStyleXfs>
  <cellXfs count="96">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2" borderId="0" xfId="0" applyNumberFormat="1" applyFont="1" applyFill="1" applyAlignment="1" applyProtection="1">
      <alignment horizontal="right" vertical="center"/>
      <protection/>
    </xf>
    <xf numFmtId="186" fontId="4" fillId="2"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Border="1" applyAlignment="1">
      <alignment horizontal="center" vertical="center"/>
    </xf>
    <xf numFmtId="0" fontId="0" fillId="0" borderId="0" xfId="0" applyAlignment="1">
      <alignment horizontal="left" vertical="center"/>
    </xf>
    <xf numFmtId="0" fontId="4" fillId="0" borderId="1" xfId="15"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5" xfId="0"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2" xfId="0" applyFont="1" applyBorder="1" applyAlignment="1">
      <alignment vertical="center"/>
    </xf>
    <xf numFmtId="2" fontId="4" fillId="0" borderId="4" xfId="0" applyNumberFormat="1" applyFont="1" applyFill="1" applyBorder="1" applyAlignment="1">
      <alignment horizontal="center" vertical="center" wrapText="1"/>
    </xf>
    <xf numFmtId="2" fontId="4" fillId="0" borderId="1" xfId="0" applyNumberFormat="1" applyFont="1" applyFill="1" applyBorder="1" applyAlignment="1" applyProtection="1">
      <alignment horizontal="center" vertical="center" wrapText="1"/>
      <protection/>
    </xf>
    <xf numFmtId="2" fontId="4" fillId="0"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6"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0" borderId="1" xfId="0" applyBorder="1" applyAlignment="1">
      <alignment vertical="center"/>
    </xf>
    <xf numFmtId="0" fontId="10" fillId="0" borderId="0" xfId="0" applyFont="1" applyAlignment="1">
      <alignment horizontal="right" vertical="center"/>
    </xf>
    <xf numFmtId="186" fontId="10" fillId="2" borderId="0" xfId="0" applyNumberFormat="1" applyFont="1" applyFill="1" applyAlignment="1" applyProtection="1">
      <alignment horizontal="right" vertical="center"/>
      <protection/>
    </xf>
    <xf numFmtId="0" fontId="10" fillId="0" borderId="1" xfId="0" applyNumberFormat="1"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 xfId="0" applyFont="1" applyBorder="1" applyAlignment="1">
      <alignment horizontal="center" vertical="center"/>
    </xf>
    <xf numFmtId="0" fontId="0" fillId="0" borderId="1" xfId="0" applyBorder="1" applyAlignment="1">
      <alignment horizontal="left" vertical="center"/>
    </xf>
    <xf numFmtId="0" fontId="0" fillId="0" borderId="1" xfId="0" applyFill="1" applyBorder="1" applyAlignment="1">
      <alignment/>
    </xf>
    <xf numFmtId="0" fontId="4"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0" fillId="0" borderId="3" xfId="0" applyBorder="1" applyAlignment="1">
      <alignment horizontal="center" vertical="center" wrapText="1"/>
    </xf>
    <xf numFmtId="2" fontId="4" fillId="0" borderId="1" xfId="0" applyNumberFormat="1" applyFont="1" applyFill="1" applyBorder="1" applyAlignment="1" applyProtection="1">
      <alignment horizontal="center" vertical="center" wrapText="1"/>
      <protection/>
    </xf>
    <xf numFmtId="2" fontId="4" fillId="0" borderId="6" xfId="0" applyNumberFormat="1" applyFont="1" applyFill="1" applyBorder="1" applyAlignment="1" applyProtection="1">
      <alignment horizontal="center" vertical="center" wrapText="1"/>
      <protection/>
    </xf>
    <xf numFmtId="2" fontId="4" fillId="0" borderId="5" xfId="0" applyNumberFormat="1" applyFont="1" applyFill="1" applyBorder="1" applyAlignment="1" applyProtection="1">
      <alignment horizontal="center" vertical="center" wrapText="1"/>
      <protection/>
    </xf>
    <xf numFmtId="0" fontId="9" fillId="0" borderId="0" xfId="0" applyFont="1" applyFill="1" applyAlignment="1">
      <alignment horizontal="left" vertical="center"/>
    </xf>
    <xf numFmtId="188" fontId="4" fillId="0" borderId="1" xfId="0" applyNumberFormat="1" applyFont="1" applyFill="1" applyBorder="1" applyAlignment="1" applyProtection="1">
      <alignment horizontal="left" vertical="center" wrapText="1"/>
      <protection/>
    </xf>
    <xf numFmtId="2" fontId="0" fillId="0" borderId="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left" vertical="center" wrapText="1"/>
      <protection/>
    </xf>
    <xf numFmtId="2" fontId="4" fillId="0" borderId="3" xfId="0" applyNumberFormat="1" applyFont="1" applyFill="1" applyBorder="1" applyAlignment="1" applyProtection="1">
      <alignment horizontal="center" vertical="center" wrapText="1"/>
      <protection/>
    </xf>
    <xf numFmtId="188" fontId="4" fillId="0" borderId="3" xfId="0" applyNumberFormat="1" applyFont="1" applyFill="1" applyBorder="1" applyAlignment="1" applyProtection="1">
      <alignment horizontal="left" vertical="center" wrapText="1"/>
      <protection/>
    </xf>
    <xf numFmtId="49" fontId="4" fillId="0" borderId="3" xfId="0" applyNumberFormat="1" applyFont="1" applyFill="1" applyBorder="1" applyAlignment="1" applyProtection="1">
      <alignment horizontal="left" vertical="center" wrapText="1"/>
      <protection/>
    </xf>
    <xf numFmtId="2" fontId="0" fillId="0" borderId="3" xfId="0" applyNumberFormat="1" applyFont="1" applyFill="1" applyBorder="1" applyAlignment="1" applyProtection="1">
      <alignment horizontal="center" vertical="center" wrapText="1"/>
      <protection/>
    </xf>
    <xf numFmtId="49" fontId="0" fillId="0" borderId="1"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2" fontId="4" fillId="0" borderId="1" xfId="0" applyNumberFormat="1" applyFont="1" applyFill="1" applyBorder="1" applyAlignment="1" applyProtection="1">
      <alignment horizontal="right" vertical="center" wrapText="1"/>
      <protection/>
    </xf>
    <xf numFmtId="4" fontId="4" fillId="0" borderId="1"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5" fillId="0" borderId="0" xfId="0" applyFont="1" applyFill="1" applyAlignment="1">
      <alignment horizontal="center" vertical="center"/>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wrapText="1"/>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0" fillId="0" borderId="1" xfId="0"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protection/>
    </xf>
    <xf numFmtId="0" fontId="0" fillId="0" borderId="2" xfId="0"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wrapText="1"/>
      <protection/>
    </xf>
    <xf numFmtId="0" fontId="0" fillId="0" borderId="3" xfId="0"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D5" sqref="D5:E5"/>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76" t="s">
        <v>9</v>
      </c>
      <c r="B2" s="76"/>
      <c r="C2" s="76"/>
      <c r="D2" s="76"/>
      <c r="E2" s="76"/>
      <c r="F2" s="7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76"/>
      <c r="B3" s="76"/>
      <c r="C3" s="76"/>
      <c r="D3" s="76"/>
      <c r="E3" s="76"/>
      <c r="F3" s="7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7</v>
      </c>
      <c r="D5" s="77" t="s">
        <v>196</v>
      </c>
      <c r="E5" s="77"/>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mergeCells count="3">
    <mergeCell ref="A2:F2"/>
    <mergeCell ref="A3:F3"/>
    <mergeCell ref="D5:E5"/>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5" t="s">
        <v>124</v>
      </c>
      <c r="B1" s="85"/>
      <c r="C1" s="85"/>
      <c r="D1" s="85"/>
      <c r="E1" s="85"/>
    </row>
    <row r="2" spans="1:5" ht="19.5" customHeight="1">
      <c r="A2" s="64" t="s">
        <v>149</v>
      </c>
      <c r="B2" s="7"/>
      <c r="C2" s="10"/>
      <c r="D2" s="8"/>
      <c r="E2" s="9" t="s">
        <v>95</v>
      </c>
    </row>
    <row r="3" spans="1:5" ht="30" customHeight="1">
      <c r="A3" s="87" t="s">
        <v>192</v>
      </c>
      <c r="B3" s="86" t="s">
        <v>51</v>
      </c>
      <c r="C3" s="86" t="s">
        <v>169</v>
      </c>
      <c r="D3" s="86"/>
      <c r="E3" s="86"/>
    </row>
    <row r="4" spans="1:5" ht="30" customHeight="1">
      <c r="A4" s="87"/>
      <c r="B4" s="88"/>
      <c r="C4" s="52" t="s">
        <v>38</v>
      </c>
      <c r="D4" s="26" t="s">
        <v>10</v>
      </c>
      <c r="E4" s="26" t="s">
        <v>111</v>
      </c>
    </row>
    <row r="5" spans="1:5" ht="19.5" customHeight="1">
      <c r="A5" s="55" t="s">
        <v>120</v>
      </c>
      <c r="B5" s="56" t="s">
        <v>120</v>
      </c>
      <c r="C5" s="56">
        <v>1</v>
      </c>
      <c r="D5" s="53">
        <v>2</v>
      </c>
      <c r="E5" s="57">
        <v>3</v>
      </c>
    </row>
    <row r="6" spans="1:5" ht="23.25" customHeight="1">
      <c r="A6" s="67"/>
      <c r="B6" s="65"/>
      <c r="C6" s="61"/>
      <c r="D6" s="61"/>
      <c r="E6" s="66"/>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85" t="s">
        <v>20</v>
      </c>
      <c r="B1" s="85"/>
      <c r="C1" s="85"/>
      <c r="D1" s="85"/>
      <c r="E1" s="85"/>
      <c r="F1" s="85"/>
      <c r="G1" s="85"/>
      <c r="H1" s="85"/>
      <c r="I1" s="85"/>
      <c r="J1" s="85"/>
      <c r="K1" s="85"/>
    </row>
    <row r="2" spans="1:11" ht="19.5" customHeight="1">
      <c r="A2" s="73" t="s">
        <v>149</v>
      </c>
      <c r="B2" s="12"/>
      <c r="F2" s="48"/>
      <c r="G2" s="7"/>
      <c r="H2" s="10"/>
      <c r="I2" s="8"/>
      <c r="K2" s="9" t="s">
        <v>95</v>
      </c>
    </row>
    <row r="3" spans="1:11" ht="12" customHeight="1">
      <c r="A3" s="87" t="s">
        <v>160</v>
      </c>
      <c r="B3" s="87"/>
      <c r="C3" s="87"/>
      <c r="D3" s="87"/>
      <c r="E3" s="87"/>
      <c r="F3" s="87" t="s">
        <v>106</v>
      </c>
      <c r="G3" s="87"/>
      <c r="H3" s="87"/>
      <c r="I3" s="87"/>
      <c r="J3" s="93"/>
      <c r="K3" s="87" t="s">
        <v>130</v>
      </c>
    </row>
    <row r="4" spans="1:11" ht="12" customHeight="1">
      <c r="A4" s="87"/>
      <c r="B4" s="87"/>
      <c r="C4" s="87"/>
      <c r="D4" s="87"/>
      <c r="E4" s="87"/>
      <c r="F4" s="87"/>
      <c r="G4" s="87"/>
      <c r="H4" s="87"/>
      <c r="I4" s="87"/>
      <c r="J4" s="93"/>
      <c r="K4" s="87"/>
    </row>
    <row r="5" spans="1:11" ht="25.5" customHeight="1">
      <c r="A5" s="55" t="s">
        <v>38</v>
      </c>
      <c r="B5" s="56" t="s">
        <v>91</v>
      </c>
      <c r="C5" s="56" t="s">
        <v>35</v>
      </c>
      <c r="D5" s="53" t="s">
        <v>150</v>
      </c>
      <c r="E5" s="57" t="s">
        <v>180</v>
      </c>
      <c r="F5" s="55" t="s">
        <v>38</v>
      </c>
      <c r="G5" s="56" t="s">
        <v>91</v>
      </c>
      <c r="H5" s="56" t="s">
        <v>35</v>
      </c>
      <c r="I5" s="53" t="s">
        <v>150</v>
      </c>
      <c r="J5" s="60" t="s">
        <v>180</v>
      </c>
      <c r="K5" s="87"/>
    </row>
    <row r="6" spans="1:11" ht="17.25" customHeight="1">
      <c r="A6" s="57">
        <v>1</v>
      </c>
      <c r="B6" s="57">
        <v>2</v>
      </c>
      <c r="C6" s="57">
        <v>3</v>
      </c>
      <c r="D6" s="57">
        <v>4</v>
      </c>
      <c r="E6" s="57">
        <v>5</v>
      </c>
      <c r="F6" s="57">
        <v>6</v>
      </c>
      <c r="G6" s="57">
        <v>7</v>
      </c>
      <c r="H6" s="57">
        <v>8</v>
      </c>
      <c r="I6" s="57">
        <v>9</v>
      </c>
      <c r="J6" s="60">
        <v>10</v>
      </c>
      <c r="K6" s="95"/>
    </row>
    <row r="7" spans="1:11" ht="23.25" customHeight="1">
      <c r="A7" s="66">
        <v>12</v>
      </c>
      <c r="B7" s="66">
        <v>0</v>
      </c>
      <c r="C7" s="66"/>
      <c r="D7" s="66">
        <v>12</v>
      </c>
      <c r="E7" s="66">
        <v>0</v>
      </c>
      <c r="F7" s="61">
        <v>14.5</v>
      </c>
      <c r="G7" s="61">
        <v>0</v>
      </c>
      <c r="H7" s="61"/>
      <c r="I7" s="61">
        <v>14.5</v>
      </c>
      <c r="J7" s="71">
        <v>0</v>
      </c>
      <c r="K7" s="72"/>
    </row>
    <row r="8" spans="1:11" ht="23.25" customHeight="1">
      <c r="A8" s="66">
        <v>12</v>
      </c>
      <c r="B8" s="66">
        <v>0</v>
      </c>
      <c r="C8" s="66"/>
      <c r="D8" s="66">
        <v>12</v>
      </c>
      <c r="E8" s="66">
        <v>0</v>
      </c>
      <c r="F8" s="61">
        <v>14.5</v>
      </c>
      <c r="G8" s="61">
        <v>0</v>
      </c>
      <c r="H8" s="61"/>
      <c r="I8" s="61">
        <v>14.5</v>
      </c>
      <c r="J8" s="71">
        <v>0</v>
      </c>
      <c r="K8" s="72"/>
    </row>
    <row r="9" spans="1:11" ht="23.25" customHeight="1">
      <c r="A9" s="66">
        <v>12</v>
      </c>
      <c r="B9" s="66">
        <v>0</v>
      </c>
      <c r="C9" s="66"/>
      <c r="D9" s="66">
        <v>12</v>
      </c>
      <c r="E9" s="66">
        <v>0</v>
      </c>
      <c r="F9" s="61">
        <v>14.5</v>
      </c>
      <c r="G9" s="61">
        <v>0</v>
      </c>
      <c r="H9" s="61"/>
      <c r="I9" s="61">
        <v>14.5</v>
      </c>
      <c r="J9" s="71">
        <v>0</v>
      </c>
      <c r="K9" s="72"/>
    </row>
    <row r="10" spans="1:10" ht="19.5" customHeight="1">
      <c r="A10" s="12"/>
      <c r="B10" s="12"/>
      <c r="C10" s="12"/>
      <c r="D10" s="12"/>
      <c r="E10" s="12"/>
      <c r="F10" s="12"/>
      <c r="G10" s="12"/>
      <c r="H10" s="12"/>
      <c r="I10" s="12"/>
      <c r="J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9" ht="19.5" customHeight="1">
      <c r="B13" s="12"/>
      <c r="C13" s="12"/>
      <c r="D13" s="12"/>
      <c r="E13" s="12"/>
      <c r="G13" s="12"/>
      <c r="H13" s="12"/>
      <c r="I13" s="12"/>
    </row>
    <row r="14" spans="3:9" ht="19.5" customHeight="1">
      <c r="C14" s="12"/>
      <c r="D14" s="12"/>
      <c r="E14" s="12"/>
      <c r="G14" s="12"/>
      <c r="H14" s="12"/>
      <c r="I14" s="12"/>
    </row>
    <row r="15" spans="3:9" ht="19.5" customHeight="1">
      <c r="C15" s="12"/>
      <c r="D15" s="12"/>
      <c r="E15" s="12"/>
      <c r="G15" s="12"/>
      <c r="H15" s="12"/>
      <c r="I15" s="12"/>
    </row>
    <row r="16" spans="4:10" ht="19.5" customHeight="1">
      <c r="D16" s="12"/>
      <c r="E16" s="12"/>
      <c r="G16" s="12"/>
      <c r="H16" s="12"/>
      <c r="I16" s="12"/>
      <c r="J16" s="12"/>
    </row>
    <row r="17" spans="5:9" ht="19.5" customHeight="1">
      <c r="E17" s="12"/>
      <c r="F17" s="7"/>
      <c r="G17" s="11"/>
      <c r="H17" s="11"/>
      <c r="I17" s="11"/>
    </row>
    <row r="18" spans="7:9" ht="19.5" customHeight="1">
      <c r="G18" s="12"/>
      <c r="H18" s="12"/>
      <c r="I18" s="12"/>
    </row>
    <row r="19" spans="7:9" ht="19.5" customHeight="1">
      <c r="G19" s="12"/>
      <c r="I19" s="12"/>
    </row>
    <row r="20" spans="6:9" ht="19.5" customHeight="1">
      <c r="F20" s="7"/>
      <c r="G20" s="11"/>
      <c r="H20" s="7"/>
      <c r="I20" s="7"/>
    </row>
    <row r="21" ht="19.5" customHeight="1"/>
    <row r="22" ht="19.5" customHeight="1"/>
    <row r="23" ht="19.5" customHeight="1">
      <c r="H23" s="12"/>
    </row>
    <row r="24" ht="19.5" customHeight="1"/>
    <row r="25" spans="6:9" ht="19.5" customHeight="1">
      <c r="F25" s="7"/>
      <c r="G25" s="11"/>
      <c r="H25" s="7"/>
      <c r="I25" s="7"/>
    </row>
    <row r="29" ht="12.75" customHeight="1">
      <c r="K29" s="12"/>
    </row>
  </sheetData>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B22" sqref="B2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5" t="s">
        <v>6</v>
      </c>
      <c r="B1" s="85"/>
      <c r="C1" s="85"/>
      <c r="D1" s="85"/>
      <c r="E1" s="85"/>
      <c r="F1" s="85"/>
      <c r="G1" s="85"/>
      <c r="H1" s="85"/>
      <c r="I1" s="85"/>
      <c r="J1" s="85"/>
      <c r="K1" s="85"/>
      <c r="L1" s="85"/>
      <c r="M1" s="85"/>
      <c r="N1" s="85"/>
      <c r="O1" s="85"/>
      <c r="P1" s="85"/>
      <c r="Q1" s="85"/>
    </row>
    <row r="2" ht="25.5" customHeight="1">
      <c r="Q2" s="42" t="s">
        <v>95</v>
      </c>
    </row>
    <row r="3" spans="1:17" ht="28.5" customHeight="1">
      <c r="A3" s="94" t="s">
        <v>138</v>
      </c>
      <c r="B3" s="94" t="s">
        <v>57</v>
      </c>
      <c r="C3" s="94" t="s">
        <v>190</v>
      </c>
      <c r="D3" s="94" t="s">
        <v>4</v>
      </c>
      <c r="E3" s="94"/>
      <c r="F3" s="94"/>
      <c r="G3" s="94"/>
      <c r="H3" s="94"/>
      <c r="I3" s="94"/>
      <c r="J3" s="94"/>
      <c r="K3" s="94"/>
      <c r="L3" s="94"/>
      <c r="M3" s="94"/>
      <c r="N3" s="94"/>
      <c r="O3" s="94"/>
      <c r="P3" s="94"/>
      <c r="Q3" s="94"/>
    </row>
    <row r="4" spans="1:17" ht="28.5" customHeight="1">
      <c r="A4" s="94"/>
      <c r="B4" s="94"/>
      <c r="C4" s="94"/>
      <c r="D4" s="94" t="s">
        <v>145</v>
      </c>
      <c r="E4" s="94" t="s">
        <v>112</v>
      </c>
      <c r="F4" s="94"/>
      <c r="G4" s="94"/>
      <c r="H4" s="94" t="s">
        <v>60</v>
      </c>
      <c r="I4" s="94" t="s">
        <v>159</v>
      </c>
      <c r="J4" s="94" t="s">
        <v>117</v>
      </c>
      <c r="K4" s="94"/>
      <c r="L4" s="94"/>
      <c r="M4" s="94"/>
      <c r="N4" s="94"/>
      <c r="O4" s="94"/>
      <c r="P4" s="94"/>
      <c r="Q4" s="94"/>
    </row>
    <row r="5" spans="1:17" ht="26.25" customHeight="1">
      <c r="A5" s="94"/>
      <c r="B5" s="94"/>
      <c r="C5" s="94"/>
      <c r="D5" s="94"/>
      <c r="E5" s="94"/>
      <c r="F5" s="94"/>
      <c r="G5" s="94"/>
      <c r="H5" s="94"/>
      <c r="I5" s="94"/>
      <c r="J5" s="94" t="s">
        <v>65</v>
      </c>
      <c r="K5" s="94" t="s">
        <v>14</v>
      </c>
      <c r="L5" s="94" t="s">
        <v>40</v>
      </c>
      <c r="M5" s="94" t="s">
        <v>63</v>
      </c>
      <c r="N5" s="94"/>
      <c r="O5" s="94"/>
      <c r="P5" s="94"/>
      <c r="Q5" s="94"/>
    </row>
    <row r="6" spans="1:17" ht="68.25" customHeight="1">
      <c r="A6" s="94"/>
      <c r="B6" s="94"/>
      <c r="C6" s="94"/>
      <c r="D6" s="94"/>
      <c r="E6" s="44" t="s">
        <v>101</v>
      </c>
      <c r="F6" s="44" t="s">
        <v>134</v>
      </c>
      <c r="G6" s="44" t="s">
        <v>188</v>
      </c>
      <c r="H6" s="94"/>
      <c r="I6" s="94"/>
      <c r="J6" s="94"/>
      <c r="K6" s="94"/>
      <c r="L6" s="94"/>
      <c r="M6" s="44" t="s">
        <v>101</v>
      </c>
      <c r="N6" s="44" t="s">
        <v>53</v>
      </c>
      <c r="O6" s="44" t="s">
        <v>125</v>
      </c>
      <c r="P6" s="44" t="s">
        <v>61</v>
      </c>
      <c r="Q6" s="44" t="s">
        <v>119</v>
      </c>
    </row>
    <row r="7" spans="1:17" ht="20.25" customHeight="1">
      <c r="A7" s="58" t="s">
        <v>120</v>
      </c>
      <c r="B7" s="59" t="s">
        <v>120</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67"/>
      <c r="B8" s="67"/>
      <c r="C8" s="75"/>
      <c r="D8" s="74"/>
      <c r="E8" s="74"/>
      <c r="F8" s="74"/>
      <c r="G8" s="74"/>
      <c r="H8" s="74"/>
      <c r="I8" s="74"/>
      <c r="J8" s="74"/>
      <c r="K8" s="74"/>
      <c r="L8" s="74"/>
      <c r="M8" s="74"/>
      <c r="N8" s="74"/>
      <c r="O8" s="74"/>
      <c r="P8" s="74"/>
      <c r="Q8" s="74"/>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mergeCells count="14">
    <mergeCell ref="M5:Q5"/>
    <mergeCell ref="J4:Q4"/>
    <mergeCell ref="D3:Q3"/>
    <mergeCell ref="A1:Q1"/>
    <mergeCell ref="H4:H6"/>
    <mergeCell ref="I4:I6"/>
    <mergeCell ref="E4:G5"/>
    <mergeCell ref="J5:J6"/>
    <mergeCell ref="K5:K6"/>
    <mergeCell ref="L5:L6"/>
    <mergeCell ref="A3:A6"/>
    <mergeCell ref="B3:B6"/>
    <mergeCell ref="C3:C6"/>
    <mergeCell ref="D4:D6"/>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3:L10"/>
  <sheetViews>
    <sheetView showGridLines="0" showZeros="0" tabSelected="1" workbookViewId="0" topLeftCell="A1">
      <selection activeCell="D12" sqref="D12"/>
    </sheetView>
  </sheetViews>
  <sheetFormatPr defaultColWidth="9.16015625" defaultRowHeight="12.75" customHeight="1"/>
  <sheetData>
    <row r="3" spans="2:12" ht="64.5" customHeight="1">
      <c r="B3" s="78" t="s">
        <v>93</v>
      </c>
      <c r="C3" s="78"/>
      <c r="D3" s="78"/>
      <c r="E3" s="78"/>
      <c r="F3" s="78"/>
      <c r="G3" s="78"/>
      <c r="H3" s="78"/>
      <c r="I3" s="78"/>
      <c r="J3" s="78"/>
      <c r="K3" s="78"/>
      <c r="L3" s="78"/>
    </row>
    <row r="6" spans="2:12" ht="132.75" customHeight="1">
      <c r="B6" s="79" t="s">
        <v>198</v>
      </c>
      <c r="C6" s="79"/>
      <c r="D6" s="79"/>
      <c r="E6" s="79"/>
      <c r="F6" s="79"/>
      <c r="G6" s="79"/>
      <c r="H6" s="79"/>
      <c r="I6" s="79"/>
      <c r="J6" s="79"/>
      <c r="K6" s="79"/>
      <c r="L6" s="79"/>
    </row>
    <row r="8" spans="2:12" ht="99.75" customHeight="1">
      <c r="B8" s="80" t="s">
        <v>197</v>
      </c>
      <c r="C8" s="81"/>
      <c r="D8" s="81"/>
      <c r="E8" s="81"/>
      <c r="F8" s="81"/>
      <c r="G8" s="81"/>
      <c r="H8" s="81"/>
      <c r="I8" s="81"/>
      <c r="J8" s="81"/>
      <c r="K8" s="81"/>
      <c r="L8" s="81"/>
    </row>
    <row r="10" spans="2:12" ht="326.25" customHeight="1">
      <c r="B10" s="80" t="s">
        <v>199</v>
      </c>
      <c r="C10" s="81"/>
      <c r="D10" s="81"/>
      <c r="E10" s="81"/>
      <c r="F10" s="81"/>
      <c r="G10" s="81"/>
      <c r="H10" s="81"/>
      <c r="I10" s="81"/>
      <c r="J10" s="81"/>
      <c r="K10" s="81"/>
      <c r="L10" s="81"/>
    </row>
  </sheetData>
  <mergeCells count="4">
    <mergeCell ref="B3:L3"/>
    <mergeCell ref="B6:L6"/>
    <mergeCell ref="B8:L8"/>
    <mergeCell ref="B10:L10"/>
  </mergeCells>
  <printOptions horizontalCentered="1"/>
  <pageMargins left="0.7874015748031495" right="0.7874015748031495" top="0.39370078740157477" bottom="0.7874015748031495" header="0.4999999924907534" footer="0.4999999924907534"/>
  <pageSetup fitToHeight="1" fitToWidth="1"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85" t="s">
        <v>92</v>
      </c>
      <c r="B1" s="85"/>
      <c r="C1" s="85"/>
      <c r="D1" s="8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64" t="s">
        <v>149</v>
      </c>
      <c r="B3" s="1"/>
      <c r="C3" s="1"/>
      <c r="D3" s="2" t="s">
        <v>172</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82" t="s">
        <v>157</v>
      </c>
      <c r="B4" s="83"/>
      <c r="C4" s="84" t="s">
        <v>58</v>
      </c>
      <c r="D4" s="8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1</v>
      </c>
      <c r="B5" s="33" t="s">
        <v>82</v>
      </c>
      <c r="C5" s="15" t="s">
        <v>1</v>
      </c>
      <c r="D5" s="23" t="s">
        <v>82</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25</v>
      </c>
      <c r="B6" s="61">
        <v>622.6</v>
      </c>
      <c r="C6" s="34" t="s">
        <v>19</v>
      </c>
      <c r="D6" s="61">
        <v>0</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116</v>
      </c>
      <c r="B7" s="61">
        <v>622.6</v>
      </c>
      <c r="C7" s="21" t="s">
        <v>29</v>
      </c>
      <c r="D7" s="61">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98</v>
      </c>
      <c r="B8" s="61">
        <v>0</v>
      </c>
      <c r="C8" s="21" t="s">
        <v>158</v>
      </c>
      <c r="D8" s="61">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128</v>
      </c>
      <c r="B9" s="61">
        <v>0</v>
      </c>
      <c r="C9" s="21" t="s">
        <v>87</v>
      </c>
      <c r="D9" s="61">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78</v>
      </c>
      <c r="B10" s="61">
        <v>0</v>
      </c>
      <c r="C10" s="21" t="s">
        <v>135</v>
      </c>
      <c r="D10" s="61">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168</v>
      </c>
      <c r="B11" s="61">
        <v>0</v>
      </c>
      <c r="C11" s="21" t="s">
        <v>28</v>
      </c>
      <c r="D11" s="61">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17</v>
      </c>
      <c r="B12" s="61">
        <v>0</v>
      </c>
      <c r="C12" s="21" t="s">
        <v>176</v>
      </c>
      <c r="D12" s="61">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5</v>
      </c>
      <c r="B13" s="61">
        <v>0</v>
      </c>
      <c r="C13" s="21" t="s">
        <v>104</v>
      </c>
      <c r="D13" s="61">
        <v>0</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c r="C14" s="21" t="s">
        <v>44</v>
      </c>
      <c r="D14" s="61">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c r="C15" s="21" t="s">
        <v>88</v>
      </c>
      <c r="D15" s="61">
        <v>57.2</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c r="C16" s="21" t="s">
        <v>77</v>
      </c>
      <c r="D16" s="61">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c r="C17" s="21" t="s">
        <v>177</v>
      </c>
      <c r="D17" s="61">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c r="C18" s="21" t="s">
        <v>148</v>
      </c>
      <c r="D18" s="61">
        <v>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c r="C19" s="21" t="s">
        <v>55</v>
      </c>
      <c r="D19" s="61">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c r="C20" s="21" t="s">
        <v>74</v>
      </c>
      <c r="D20" s="61">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c r="C21" s="18" t="s">
        <v>62</v>
      </c>
      <c r="D21" s="61">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c r="C22" s="18" t="s">
        <v>175</v>
      </c>
      <c r="D22" s="61">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c r="C23" s="18" t="s">
        <v>156</v>
      </c>
      <c r="D23" s="61">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c r="C24" s="18" t="s">
        <v>121</v>
      </c>
      <c r="D24" s="61">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c r="C25" s="18" t="s">
        <v>151</v>
      </c>
      <c r="D25" s="61">
        <v>34.86</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c r="C26" s="18" t="s">
        <v>68</v>
      </c>
      <c r="D26" s="62">
        <v>530.54</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c r="C27" s="22" t="s">
        <v>137</v>
      </c>
      <c r="D27" s="61">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c r="C28" s="18" t="s">
        <v>143</v>
      </c>
      <c r="D28" s="63">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c r="C29" s="22" t="s">
        <v>162</v>
      </c>
      <c r="D29" s="62">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c r="C30" s="22" t="s">
        <v>49</v>
      </c>
      <c r="D30" s="62">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c r="C31" s="22" t="s">
        <v>174</v>
      </c>
      <c r="D31" s="62">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c r="C32" s="22" t="s">
        <v>141</v>
      </c>
      <c r="D32" s="62">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c r="C33" s="22" t="s">
        <v>105</v>
      </c>
      <c r="D33" s="61">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37</v>
      </c>
      <c r="B34" s="39">
        <f>SUM(B6+B9+B10+B11+B12+B13)</f>
        <v>622.6</v>
      </c>
      <c r="C34" s="25" t="s">
        <v>30</v>
      </c>
      <c r="D34" s="38">
        <f>SUM(D6+D7+D8+D9+D10+D11+D12+D13+D14+D15+D16+D17+D18+D19+D20+D21+D22+D23+D24+D25+D26+D27+D28+D29+D30+D31+D32+D33)</f>
        <v>622.5999999999999</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152</v>
      </c>
      <c r="B35" s="61">
        <v>0</v>
      </c>
      <c r="C35" s="21" t="s">
        <v>186</v>
      </c>
      <c r="D35" s="37">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195</v>
      </c>
      <c r="B36" s="35">
        <f>SUM(B34+B35)</f>
        <v>622.6</v>
      </c>
      <c r="C36" s="15" t="s">
        <v>34</v>
      </c>
      <c r="D36" s="38">
        <f>SUM(D34+D35)</f>
        <v>622.5999999999999</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5" t="s">
        <v>170</v>
      </c>
      <c r="B1" s="85"/>
      <c r="C1" s="85"/>
      <c r="D1" s="85"/>
      <c r="E1" s="85"/>
      <c r="F1" s="8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64" t="s">
        <v>149</v>
      </c>
      <c r="B3" s="1"/>
      <c r="C3" s="1"/>
      <c r="E3" s="1"/>
      <c r="F3" s="2" t="s">
        <v>172</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82" t="s">
        <v>157</v>
      </c>
      <c r="B4" s="82"/>
      <c r="C4" s="84" t="s">
        <v>58</v>
      </c>
      <c r="D4" s="84"/>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1</v>
      </c>
      <c r="B5" s="15" t="s">
        <v>82</v>
      </c>
      <c r="C5" s="15" t="s">
        <v>1</v>
      </c>
      <c r="D5" s="49" t="s">
        <v>100</v>
      </c>
      <c r="E5" s="19" t="s">
        <v>16</v>
      </c>
      <c r="F5" s="19" t="s">
        <v>54</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178</v>
      </c>
      <c r="B6" s="61">
        <v>622.6</v>
      </c>
      <c r="C6" s="19" t="s">
        <v>19</v>
      </c>
      <c r="D6" s="61">
        <v>0</v>
      </c>
      <c r="E6" s="61">
        <v>0</v>
      </c>
      <c r="F6" s="61">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72</v>
      </c>
      <c r="B7" s="61">
        <v>622.6</v>
      </c>
      <c r="C7" s="18" t="s">
        <v>29</v>
      </c>
      <c r="D7" s="61">
        <v>0</v>
      </c>
      <c r="E7" s="61">
        <v>0</v>
      </c>
      <c r="F7" s="61">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189</v>
      </c>
      <c r="B8" s="61">
        <v>0</v>
      </c>
      <c r="C8" s="18" t="s">
        <v>158</v>
      </c>
      <c r="D8" s="61">
        <v>0</v>
      </c>
      <c r="E8" s="61">
        <v>0</v>
      </c>
      <c r="F8" s="61">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c r="C9" s="18" t="s">
        <v>87</v>
      </c>
      <c r="D9" s="61">
        <v>0</v>
      </c>
      <c r="E9" s="61">
        <v>0</v>
      </c>
      <c r="F9" s="61">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76</v>
      </c>
      <c r="B10" s="61">
        <v>0</v>
      </c>
      <c r="C10" s="18" t="s">
        <v>135</v>
      </c>
      <c r="D10" s="61">
        <v>0</v>
      </c>
      <c r="E10" s="61">
        <v>0</v>
      </c>
      <c r="F10" s="61">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72</v>
      </c>
      <c r="B11" s="61">
        <v>0</v>
      </c>
      <c r="C11" s="18" t="s">
        <v>28</v>
      </c>
      <c r="D11" s="61">
        <v>0</v>
      </c>
      <c r="E11" s="61">
        <v>0</v>
      </c>
      <c r="F11" s="61">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189</v>
      </c>
      <c r="B12" s="61">
        <v>0</v>
      </c>
      <c r="C12" s="18" t="s">
        <v>176</v>
      </c>
      <c r="D12" s="61">
        <v>0</v>
      </c>
      <c r="E12" s="61">
        <v>0</v>
      </c>
      <c r="F12" s="61">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c r="C13" s="18" t="s">
        <v>104</v>
      </c>
      <c r="D13" s="61">
        <v>0</v>
      </c>
      <c r="E13" s="61">
        <v>0</v>
      </c>
      <c r="F13" s="61">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c r="C14" s="18" t="s">
        <v>44</v>
      </c>
      <c r="D14" s="61">
        <v>0</v>
      </c>
      <c r="E14" s="61">
        <v>0</v>
      </c>
      <c r="F14" s="61">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c r="C15" s="18" t="s">
        <v>88</v>
      </c>
      <c r="D15" s="61">
        <v>57.2</v>
      </c>
      <c r="E15" s="61">
        <v>57.2</v>
      </c>
      <c r="F15" s="61">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c r="C16" s="18" t="s">
        <v>77</v>
      </c>
      <c r="D16" s="61">
        <v>0</v>
      </c>
      <c r="E16" s="61">
        <v>0</v>
      </c>
      <c r="F16" s="61">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c r="C17" s="18" t="s">
        <v>177</v>
      </c>
      <c r="D17" s="61">
        <v>0</v>
      </c>
      <c r="E17" s="61">
        <v>0</v>
      </c>
      <c r="F17" s="61">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c r="C18" s="18" t="s">
        <v>148</v>
      </c>
      <c r="D18" s="61">
        <v>0</v>
      </c>
      <c r="E18" s="61">
        <v>0</v>
      </c>
      <c r="F18" s="61">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c r="C19" s="18" t="s">
        <v>55</v>
      </c>
      <c r="D19" s="61">
        <v>0</v>
      </c>
      <c r="E19" s="61">
        <v>0</v>
      </c>
      <c r="F19" s="61">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c r="C20" s="18" t="s">
        <v>74</v>
      </c>
      <c r="D20" s="61">
        <v>0</v>
      </c>
      <c r="E20" s="61">
        <v>0</v>
      </c>
      <c r="F20" s="61">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c r="C21" s="18" t="s">
        <v>62</v>
      </c>
      <c r="D21" s="61">
        <v>0</v>
      </c>
      <c r="E21" s="61">
        <v>0</v>
      </c>
      <c r="F21" s="61">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c r="C22" s="18" t="s">
        <v>175</v>
      </c>
      <c r="D22" s="61">
        <v>0</v>
      </c>
      <c r="E22" s="61">
        <v>0</v>
      </c>
      <c r="F22" s="61">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c r="C23" s="18" t="s">
        <v>156</v>
      </c>
      <c r="D23" s="61">
        <v>0</v>
      </c>
      <c r="E23" s="61">
        <v>0</v>
      </c>
      <c r="F23" s="61">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c r="C24" s="18" t="s">
        <v>121</v>
      </c>
      <c r="D24" s="61">
        <v>0</v>
      </c>
      <c r="E24" s="61">
        <v>0</v>
      </c>
      <c r="F24" s="61">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c r="C25" s="18" t="s">
        <v>151</v>
      </c>
      <c r="D25" s="61">
        <v>34.86</v>
      </c>
      <c r="E25" s="61">
        <v>34.86</v>
      </c>
      <c r="F25" s="61">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c r="C26" s="18" t="s">
        <v>68</v>
      </c>
      <c r="D26" s="61">
        <v>530.54</v>
      </c>
      <c r="E26" s="61">
        <v>530.54</v>
      </c>
      <c r="F26" s="61">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c r="C27" s="18" t="s">
        <v>137</v>
      </c>
      <c r="D27" s="61">
        <v>0</v>
      </c>
      <c r="E27" s="61">
        <v>0</v>
      </c>
      <c r="F27" s="61">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c r="C28" s="18" t="s">
        <v>143</v>
      </c>
      <c r="D28" s="61">
        <v>0</v>
      </c>
      <c r="E28" s="61">
        <v>0</v>
      </c>
      <c r="F28" s="61">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c r="C29" s="18" t="s">
        <v>162</v>
      </c>
      <c r="D29" s="61">
        <v>0</v>
      </c>
      <c r="E29" s="61">
        <v>0</v>
      </c>
      <c r="F29" s="61">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c r="C30" s="18" t="s">
        <v>49</v>
      </c>
      <c r="D30" s="61">
        <v>0</v>
      </c>
      <c r="E30" s="61">
        <v>0</v>
      </c>
      <c r="F30" s="61">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c r="C31" s="18" t="s">
        <v>174</v>
      </c>
      <c r="D31" s="61">
        <v>0</v>
      </c>
      <c r="E31" s="61">
        <v>0</v>
      </c>
      <c r="F31" s="61">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c r="C32" s="18" t="s">
        <v>141</v>
      </c>
      <c r="D32" s="61">
        <v>0</v>
      </c>
      <c r="E32" s="61">
        <v>0</v>
      </c>
      <c r="F32" s="61">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c r="C33" s="18" t="s">
        <v>105</v>
      </c>
      <c r="D33" s="61">
        <v>0</v>
      </c>
      <c r="E33" s="61">
        <v>0</v>
      </c>
      <c r="F33" s="61">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c r="C34" s="25" t="s">
        <v>30</v>
      </c>
      <c r="D34" s="38">
        <f>SUM(D6+D7+D8+D9+D10+D11+D12+D13+D14+D15+D16+D17+D18+D19+D20+D21+D22+D23+D24+D25+D26+D27+D28+D29+D30+D31+D32+D33)</f>
        <v>622.5999999999999</v>
      </c>
      <c r="E34" s="38">
        <f>SUM(E6+E7+E8+E9+E10+E11+E12+E13+E14+E15+E16+E17+E18+E19+E20+E21+E22+E23+E24+E25+E26+E27+E28+E29+E30+E31+E32+E33)</f>
        <v>622.5999999999999</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c r="C35" s="18" t="s">
        <v>186</v>
      </c>
      <c r="D35" s="37">
        <f>B36-D34</f>
        <v>0</v>
      </c>
      <c r="E35" s="38">
        <f>B7+B11-E34</f>
        <v>0</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195</v>
      </c>
      <c r="B36" s="61">
        <v>622.6</v>
      </c>
      <c r="C36" s="15" t="s">
        <v>34</v>
      </c>
      <c r="D36" s="38">
        <f>SUM(D34+D35)</f>
        <v>622.5999999999999</v>
      </c>
      <c r="E36" s="38">
        <f>SUM(E34+E35)</f>
        <v>622.5999999999999</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5" t="s">
        <v>80</v>
      </c>
      <c r="B1" s="85"/>
      <c r="C1" s="85"/>
      <c r="D1" s="85"/>
      <c r="E1" s="85"/>
      <c r="F1" s="85"/>
      <c r="G1" s="85"/>
      <c r="H1" s="85"/>
      <c r="I1" s="85"/>
      <c r="J1" s="85"/>
      <c r="K1" s="85"/>
    </row>
    <row r="2" spans="1:11" ht="19.5" customHeight="1">
      <c r="A2" s="64" t="s">
        <v>149</v>
      </c>
      <c r="B2" s="11"/>
      <c r="C2" s="10"/>
      <c r="D2" s="8"/>
      <c r="E2" s="8"/>
      <c r="F2" s="8"/>
      <c r="G2" s="9"/>
      <c r="I2" s="9"/>
      <c r="K2" s="9" t="s">
        <v>95</v>
      </c>
    </row>
    <row r="3" spans="1:11" ht="19.5" customHeight="1">
      <c r="A3" s="86" t="s">
        <v>192</v>
      </c>
      <c r="B3" s="86" t="s">
        <v>51</v>
      </c>
      <c r="C3" s="86" t="s">
        <v>38</v>
      </c>
      <c r="D3" s="86" t="s">
        <v>134</v>
      </c>
      <c r="E3" s="86" t="s">
        <v>188</v>
      </c>
      <c r="F3" s="86" t="s">
        <v>54</v>
      </c>
      <c r="G3" s="86" t="s">
        <v>24</v>
      </c>
      <c r="H3" s="86" t="s">
        <v>14</v>
      </c>
      <c r="I3" s="86" t="s">
        <v>40</v>
      </c>
      <c r="J3" s="86" t="s">
        <v>113</v>
      </c>
      <c r="K3" s="87" t="s">
        <v>18</v>
      </c>
    </row>
    <row r="4" spans="1:11" ht="26.25" customHeight="1">
      <c r="A4" s="86"/>
      <c r="B4" s="82"/>
      <c r="C4" s="82"/>
      <c r="D4" s="86"/>
      <c r="E4" s="86"/>
      <c r="F4" s="86"/>
      <c r="G4" s="86"/>
      <c r="H4" s="86"/>
      <c r="I4" s="86"/>
      <c r="J4" s="86"/>
      <c r="K4" s="87"/>
    </row>
    <row r="5" spans="1:11" ht="19.5" customHeight="1">
      <c r="A5" s="15" t="s">
        <v>120</v>
      </c>
      <c r="B5" s="53" t="s">
        <v>120</v>
      </c>
      <c r="C5" s="53">
        <v>1</v>
      </c>
      <c r="D5" s="53">
        <v>2</v>
      </c>
      <c r="E5" s="53">
        <v>3</v>
      </c>
      <c r="F5" s="53">
        <v>4</v>
      </c>
      <c r="G5" s="53">
        <v>5</v>
      </c>
      <c r="H5" s="15">
        <v>6</v>
      </c>
      <c r="I5" s="15">
        <v>7</v>
      </c>
      <c r="J5" s="49">
        <v>8</v>
      </c>
      <c r="K5" s="54">
        <v>9</v>
      </c>
    </row>
    <row r="6" spans="1:11" ht="23.25" customHeight="1">
      <c r="A6" s="67"/>
      <c r="B6" s="65" t="s">
        <v>38</v>
      </c>
      <c r="C6" s="61">
        <v>622.6</v>
      </c>
      <c r="D6" s="61">
        <v>622.6</v>
      </c>
      <c r="E6" s="61">
        <v>0</v>
      </c>
      <c r="F6" s="61">
        <v>0</v>
      </c>
      <c r="G6" s="61">
        <v>0</v>
      </c>
      <c r="H6" s="66">
        <v>0</v>
      </c>
      <c r="I6" s="66">
        <v>0</v>
      </c>
      <c r="J6" s="66">
        <v>0</v>
      </c>
      <c r="K6" s="66">
        <v>0</v>
      </c>
    </row>
    <row r="7" spans="1:11" ht="23.25" customHeight="1">
      <c r="A7" s="67" t="s">
        <v>73</v>
      </c>
      <c r="B7" s="65" t="s">
        <v>23</v>
      </c>
      <c r="C7" s="61">
        <v>57.2</v>
      </c>
      <c r="D7" s="61">
        <v>57.2</v>
      </c>
      <c r="E7" s="61">
        <v>0</v>
      </c>
      <c r="F7" s="61">
        <v>0</v>
      </c>
      <c r="G7" s="61">
        <v>0</v>
      </c>
      <c r="H7" s="66">
        <v>0</v>
      </c>
      <c r="I7" s="66">
        <v>0</v>
      </c>
      <c r="J7" s="66">
        <v>0</v>
      </c>
      <c r="K7" s="66">
        <v>0</v>
      </c>
    </row>
    <row r="8" spans="1:11" ht="23.25" customHeight="1">
      <c r="A8" s="67" t="s">
        <v>75</v>
      </c>
      <c r="B8" s="65" t="s">
        <v>67</v>
      </c>
      <c r="C8" s="61">
        <v>57.2</v>
      </c>
      <c r="D8" s="61">
        <v>57.2</v>
      </c>
      <c r="E8" s="61">
        <v>0</v>
      </c>
      <c r="F8" s="61">
        <v>0</v>
      </c>
      <c r="G8" s="61">
        <v>0</v>
      </c>
      <c r="H8" s="66">
        <v>0</v>
      </c>
      <c r="I8" s="66">
        <v>0</v>
      </c>
      <c r="J8" s="66">
        <v>0</v>
      </c>
      <c r="K8" s="66">
        <v>0</v>
      </c>
    </row>
    <row r="9" spans="1:11" ht="23.25" customHeight="1">
      <c r="A9" s="67" t="s">
        <v>164</v>
      </c>
      <c r="B9" s="65" t="s">
        <v>27</v>
      </c>
      <c r="C9" s="61">
        <v>57.2</v>
      </c>
      <c r="D9" s="61">
        <v>57.2</v>
      </c>
      <c r="E9" s="61">
        <v>0</v>
      </c>
      <c r="F9" s="61">
        <v>0</v>
      </c>
      <c r="G9" s="61">
        <v>0</v>
      </c>
      <c r="H9" s="66">
        <v>0</v>
      </c>
      <c r="I9" s="66">
        <v>0</v>
      </c>
      <c r="J9" s="66">
        <v>0</v>
      </c>
      <c r="K9" s="66">
        <v>0</v>
      </c>
    </row>
    <row r="10" spans="1:11" ht="23.25" customHeight="1">
      <c r="A10" s="67" t="s">
        <v>66</v>
      </c>
      <c r="B10" s="65" t="s">
        <v>154</v>
      </c>
      <c r="C10" s="61">
        <v>34.86</v>
      </c>
      <c r="D10" s="61">
        <v>34.86</v>
      </c>
      <c r="E10" s="61">
        <v>0</v>
      </c>
      <c r="F10" s="61">
        <v>0</v>
      </c>
      <c r="G10" s="61">
        <v>0</v>
      </c>
      <c r="H10" s="66">
        <v>0</v>
      </c>
      <c r="I10" s="66">
        <v>0</v>
      </c>
      <c r="J10" s="66">
        <v>0</v>
      </c>
      <c r="K10" s="66">
        <v>0</v>
      </c>
    </row>
    <row r="11" spans="1:11" ht="23.25" customHeight="1">
      <c r="A11" s="67" t="s">
        <v>90</v>
      </c>
      <c r="B11" s="65" t="s">
        <v>26</v>
      </c>
      <c r="C11" s="61">
        <v>34.86</v>
      </c>
      <c r="D11" s="61">
        <v>34.86</v>
      </c>
      <c r="E11" s="61">
        <v>0</v>
      </c>
      <c r="F11" s="61">
        <v>0</v>
      </c>
      <c r="G11" s="61">
        <v>0</v>
      </c>
      <c r="H11" s="66">
        <v>0</v>
      </c>
      <c r="I11" s="66">
        <v>0</v>
      </c>
      <c r="J11" s="66">
        <v>0</v>
      </c>
      <c r="K11" s="66">
        <v>0</v>
      </c>
    </row>
    <row r="12" spans="1:11" ht="23.25" customHeight="1">
      <c r="A12" s="67" t="s">
        <v>133</v>
      </c>
      <c r="B12" s="65" t="s">
        <v>194</v>
      </c>
      <c r="C12" s="61">
        <v>34.86</v>
      </c>
      <c r="D12" s="61">
        <v>34.86</v>
      </c>
      <c r="E12" s="61">
        <v>0</v>
      </c>
      <c r="F12" s="61">
        <v>0</v>
      </c>
      <c r="G12" s="61">
        <v>0</v>
      </c>
      <c r="H12" s="66">
        <v>0</v>
      </c>
      <c r="I12" s="66">
        <v>0</v>
      </c>
      <c r="J12" s="66">
        <v>0</v>
      </c>
      <c r="K12" s="66">
        <v>0</v>
      </c>
    </row>
    <row r="13" spans="1:11" ht="23.25" customHeight="1">
      <c r="A13" s="67" t="s">
        <v>12</v>
      </c>
      <c r="B13" s="65" t="s">
        <v>42</v>
      </c>
      <c r="C13" s="61">
        <v>530.54</v>
      </c>
      <c r="D13" s="61">
        <v>530.54</v>
      </c>
      <c r="E13" s="61">
        <v>0</v>
      </c>
      <c r="F13" s="61">
        <v>0</v>
      </c>
      <c r="G13" s="61">
        <v>0</v>
      </c>
      <c r="H13" s="66">
        <v>0</v>
      </c>
      <c r="I13" s="66">
        <v>0</v>
      </c>
      <c r="J13" s="66">
        <v>0</v>
      </c>
      <c r="K13" s="66">
        <v>0</v>
      </c>
    </row>
    <row r="14" spans="1:11" ht="23.25" customHeight="1">
      <c r="A14" s="67" t="s">
        <v>86</v>
      </c>
      <c r="B14" s="65" t="s">
        <v>89</v>
      </c>
      <c r="C14" s="61">
        <v>530.54</v>
      </c>
      <c r="D14" s="61">
        <v>530.54</v>
      </c>
      <c r="E14" s="61">
        <v>0</v>
      </c>
      <c r="F14" s="61">
        <v>0</v>
      </c>
      <c r="G14" s="61">
        <v>0</v>
      </c>
      <c r="H14" s="66">
        <v>0</v>
      </c>
      <c r="I14" s="66">
        <v>0</v>
      </c>
      <c r="J14" s="66">
        <v>0</v>
      </c>
      <c r="K14" s="66">
        <v>0</v>
      </c>
    </row>
    <row r="15" spans="1:11" ht="23.25" customHeight="1">
      <c r="A15" s="67" t="s">
        <v>167</v>
      </c>
      <c r="B15" s="65" t="s">
        <v>165</v>
      </c>
      <c r="C15" s="61">
        <v>493.39</v>
      </c>
      <c r="D15" s="61">
        <v>493.39</v>
      </c>
      <c r="E15" s="61">
        <v>0</v>
      </c>
      <c r="F15" s="61">
        <v>0</v>
      </c>
      <c r="G15" s="61">
        <v>0</v>
      </c>
      <c r="H15" s="66">
        <v>0</v>
      </c>
      <c r="I15" s="66">
        <v>0</v>
      </c>
      <c r="J15" s="66">
        <v>0</v>
      </c>
      <c r="K15" s="66">
        <v>0</v>
      </c>
    </row>
    <row r="16" spans="1:11" ht="23.25" customHeight="1">
      <c r="A16" s="67" t="s">
        <v>39</v>
      </c>
      <c r="B16" s="65" t="s">
        <v>96</v>
      </c>
      <c r="C16" s="61">
        <v>37.15</v>
      </c>
      <c r="D16" s="61">
        <v>37.15</v>
      </c>
      <c r="E16" s="61">
        <v>0</v>
      </c>
      <c r="F16" s="61">
        <v>0</v>
      </c>
      <c r="G16" s="61">
        <v>0</v>
      </c>
      <c r="H16" s="66">
        <v>0</v>
      </c>
      <c r="I16" s="66">
        <v>0</v>
      </c>
      <c r="J16" s="66">
        <v>0</v>
      </c>
      <c r="K16" s="66">
        <v>0</v>
      </c>
    </row>
    <row r="17" spans="2:6" ht="19.5" customHeight="1">
      <c r="B17" s="12"/>
      <c r="D17" s="12"/>
      <c r="F17" s="12"/>
    </row>
    <row r="18" spans="2:6" ht="19.5" customHeight="1">
      <c r="B18" s="12"/>
      <c r="F18" s="12"/>
    </row>
    <row r="19" spans="1:7" ht="19.5" customHeight="1">
      <c r="A19" s="7"/>
      <c r="B19" s="11"/>
      <c r="C19" s="7"/>
      <c r="D19" s="7"/>
      <c r="E19" s="7"/>
      <c r="F19" s="7"/>
      <c r="G19" s="7"/>
    </row>
    <row r="20" ht="19.5" customHeight="1"/>
    <row r="21" ht="19.5" customHeight="1"/>
    <row r="22" ht="19.5" customHeight="1"/>
    <row r="23" ht="19.5" customHeight="1"/>
    <row r="24" spans="1:7" ht="19.5" customHeight="1">
      <c r="A24" s="7"/>
      <c r="B24" s="7"/>
      <c r="C24" s="7"/>
      <c r="D24" s="7"/>
      <c r="E24" s="7"/>
      <c r="F24" s="7"/>
      <c r="G24" s="7"/>
    </row>
  </sheetData>
  <mergeCells count="12">
    <mergeCell ref="K3:K4"/>
    <mergeCell ref="A1:K1"/>
    <mergeCell ref="E3:E4"/>
    <mergeCell ref="F3:F4"/>
    <mergeCell ref="G3:G4"/>
    <mergeCell ref="H3:H4"/>
    <mergeCell ref="B3:B4"/>
    <mergeCell ref="C3:C4"/>
    <mergeCell ref="A3:A4"/>
    <mergeCell ref="D3:D4"/>
    <mergeCell ref="I3:I4"/>
    <mergeCell ref="J3:J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5" t="s">
        <v>85</v>
      </c>
      <c r="B1" s="85"/>
      <c r="C1" s="85"/>
      <c r="D1" s="85"/>
      <c r="E1" s="85"/>
    </row>
    <row r="2" spans="1:5" ht="19.5" customHeight="1">
      <c r="A2" s="64" t="s">
        <v>149</v>
      </c>
      <c r="B2" s="7"/>
      <c r="C2" s="10"/>
      <c r="D2" s="8"/>
      <c r="E2" s="9" t="s">
        <v>95</v>
      </c>
    </row>
    <row r="3" spans="1:5" ht="15.75" customHeight="1">
      <c r="A3" s="87" t="s">
        <v>192</v>
      </c>
      <c r="B3" s="86" t="s">
        <v>51</v>
      </c>
      <c r="C3" s="86" t="s">
        <v>38</v>
      </c>
      <c r="D3" s="87" t="s">
        <v>10</v>
      </c>
      <c r="E3" s="87" t="s">
        <v>111</v>
      </c>
    </row>
    <row r="4" spans="1:5" ht="13.5" customHeight="1">
      <c r="A4" s="87"/>
      <c r="B4" s="88"/>
      <c r="C4" s="88"/>
      <c r="D4" s="87"/>
      <c r="E4" s="87"/>
    </row>
    <row r="5" spans="1:5" ht="19.5" customHeight="1">
      <c r="A5" s="55" t="s">
        <v>120</v>
      </c>
      <c r="B5" s="56" t="s">
        <v>120</v>
      </c>
      <c r="C5" s="56">
        <v>1</v>
      </c>
      <c r="D5" s="53">
        <v>2</v>
      </c>
      <c r="E5" s="57">
        <v>3</v>
      </c>
    </row>
    <row r="6" spans="1:5" ht="23.25" customHeight="1">
      <c r="A6" s="67"/>
      <c r="B6" s="65" t="s">
        <v>38</v>
      </c>
      <c r="C6" s="61">
        <v>622.6</v>
      </c>
      <c r="D6" s="61">
        <v>613.7</v>
      </c>
      <c r="E6" s="66">
        <v>8.9</v>
      </c>
    </row>
    <row r="7" spans="1:6" ht="23.25" customHeight="1">
      <c r="A7" s="67" t="s">
        <v>73</v>
      </c>
      <c r="B7" s="65" t="s">
        <v>23</v>
      </c>
      <c r="C7" s="61">
        <v>57.2</v>
      </c>
      <c r="D7" s="61">
        <v>57.2</v>
      </c>
      <c r="E7" s="66">
        <v>0</v>
      </c>
      <c r="F7" s="12"/>
    </row>
    <row r="8" spans="1:7" ht="23.25" customHeight="1">
      <c r="A8" s="67" t="s">
        <v>75</v>
      </c>
      <c r="B8" s="65" t="s">
        <v>67</v>
      </c>
      <c r="C8" s="61">
        <v>57.2</v>
      </c>
      <c r="D8" s="61">
        <v>57.2</v>
      </c>
      <c r="E8" s="66">
        <v>0</v>
      </c>
      <c r="G8" s="12"/>
    </row>
    <row r="9" spans="1:7" ht="23.25" customHeight="1">
      <c r="A9" s="67" t="s">
        <v>164</v>
      </c>
      <c r="B9" s="65" t="s">
        <v>27</v>
      </c>
      <c r="C9" s="61">
        <v>57.2</v>
      </c>
      <c r="D9" s="61">
        <v>57.2</v>
      </c>
      <c r="E9" s="66">
        <v>0</v>
      </c>
      <c r="G9" s="12"/>
    </row>
    <row r="10" spans="1:5" ht="23.25" customHeight="1">
      <c r="A10" s="67" t="s">
        <v>66</v>
      </c>
      <c r="B10" s="65" t="s">
        <v>154</v>
      </c>
      <c r="C10" s="61">
        <v>34.86</v>
      </c>
      <c r="D10" s="61">
        <v>34.86</v>
      </c>
      <c r="E10" s="66">
        <v>0</v>
      </c>
    </row>
    <row r="11" spans="1:5" ht="23.25" customHeight="1">
      <c r="A11" s="67" t="s">
        <v>90</v>
      </c>
      <c r="B11" s="65" t="s">
        <v>26</v>
      </c>
      <c r="C11" s="61">
        <v>34.86</v>
      </c>
      <c r="D11" s="61">
        <v>34.86</v>
      </c>
      <c r="E11" s="66">
        <v>0</v>
      </c>
    </row>
    <row r="12" spans="1:5" ht="23.25" customHeight="1">
      <c r="A12" s="67" t="s">
        <v>133</v>
      </c>
      <c r="B12" s="65" t="s">
        <v>194</v>
      </c>
      <c r="C12" s="61">
        <v>34.86</v>
      </c>
      <c r="D12" s="61">
        <v>34.86</v>
      </c>
      <c r="E12" s="66">
        <v>0</v>
      </c>
    </row>
    <row r="13" spans="1:5" ht="23.25" customHeight="1">
      <c r="A13" s="67" t="s">
        <v>12</v>
      </c>
      <c r="B13" s="65" t="s">
        <v>42</v>
      </c>
      <c r="C13" s="61">
        <v>530.54</v>
      </c>
      <c r="D13" s="61">
        <v>521.64</v>
      </c>
      <c r="E13" s="66">
        <v>8.9</v>
      </c>
    </row>
    <row r="14" spans="1:5" ht="23.25" customHeight="1">
      <c r="A14" s="67" t="s">
        <v>86</v>
      </c>
      <c r="B14" s="65" t="s">
        <v>89</v>
      </c>
      <c r="C14" s="61">
        <v>530.54</v>
      </c>
      <c r="D14" s="61">
        <v>521.64</v>
      </c>
      <c r="E14" s="66">
        <v>8.9</v>
      </c>
    </row>
    <row r="15" spans="1:5" ht="23.25" customHeight="1">
      <c r="A15" s="67" t="s">
        <v>167</v>
      </c>
      <c r="B15" s="65" t="s">
        <v>165</v>
      </c>
      <c r="C15" s="61">
        <v>493.39</v>
      </c>
      <c r="D15" s="61">
        <v>484.54</v>
      </c>
      <c r="E15" s="66">
        <v>8.85</v>
      </c>
    </row>
    <row r="16" spans="1:5" ht="23.25" customHeight="1">
      <c r="A16" s="67" t="s">
        <v>39</v>
      </c>
      <c r="B16" s="65" t="s">
        <v>96</v>
      </c>
      <c r="C16" s="61">
        <v>37.15</v>
      </c>
      <c r="D16" s="61">
        <v>37.1</v>
      </c>
      <c r="E16" s="66">
        <v>0.05</v>
      </c>
    </row>
    <row r="17" ht="19.5" customHeight="1">
      <c r="B17" s="12"/>
    </row>
    <row r="18" ht="19.5" customHeight="1">
      <c r="B18" s="12"/>
    </row>
    <row r="19" spans="1:4" ht="19.5" customHeight="1">
      <c r="A19" s="7"/>
      <c r="B19" s="11"/>
      <c r="C19" s="11"/>
      <c r="D19" s="7"/>
    </row>
    <row r="20" ht="19.5" customHeight="1"/>
    <row r="21" ht="19.5" customHeight="1"/>
    <row r="22" ht="19.5" customHeight="1"/>
    <row r="23" ht="19.5" customHeight="1"/>
    <row r="24" spans="1:4" ht="19.5" customHeight="1">
      <c r="A24" s="7"/>
      <c r="B24" s="7"/>
      <c r="C24" s="7"/>
      <c r="D24" s="7"/>
    </row>
  </sheetData>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5" t="s">
        <v>184</v>
      </c>
      <c r="B1" s="85"/>
      <c r="C1" s="85"/>
      <c r="D1" s="85"/>
      <c r="E1" s="85"/>
    </row>
    <row r="2" spans="1:5" ht="19.5" customHeight="1">
      <c r="A2" s="64" t="s">
        <v>149</v>
      </c>
      <c r="B2" s="7"/>
      <c r="C2" s="10"/>
      <c r="D2" s="8"/>
      <c r="E2" s="9" t="s">
        <v>95</v>
      </c>
    </row>
    <row r="3" spans="1:5" ht="15.75" customHeight="1">
      <c r="A3" s="87" t="s">
        <v>192</v>
      </c>
      <c r="B3" s="89" t="s">
        <v>51</v>
      </c>
      <c r="C3" s="91" t="s">
        <v>38</v>
      </c>
      <c r="D3" s="93" t="s">
        <v>10</v>
      </c>
      <c r="E3" s="87" t="s">
        <v>111</v>
      </c>
    </row>
    <row r="4" spans="1:5" ht="13.5" customHeight="1">
      <c r="A4" s="87"/>
      <c r="B4" s="90"/>
      <c r="C4" s="92"/>
      <c r="D4" s="93"/>
      <c r="E4" s="87"/>
    </row>
    <row r="5" spans="1:5" ht="19.5" customHeight="1">
      <c r="A5" s="28" t="s">
        <v>120</v>
      </c>
      <c r="B5" s="29" t="s">
        <v>120</v>
      </c>
      <c r="C5" s="29">
        <v>1</v>
      </c>
      <c r="D5" s="30">
        <v>2</v>
      </c>
      <c r="E5" s="31">
        <v>3</v>
      </c>
    </row>
    <row r="6" spans="1:5" ht="23.25" customHeight="1">
      <c r="A6" s="70"/>
      <c r="B6" s="69" t="s">
        <v>38</v>
      </c>
      <c r="C6" s="68">
        <v>622.6</v>
      </c>
      <c r="D6" s="68">
        <v>613.7</v>
      </c>
      <c r="E6" s="66">
        <v>8.9</v>
      </c>
    </row>
    <row r="7" spans="1:5" ht="23.25" customHeight="1">
      <c r="A7" s="70" t="s">
        <v>73</v>
      </c>
      <c r="B7" s="69" t="s">
        <v>23</v>
      </c>
      <c r="C7" s="68">
        <v>57.2</v>
      </c>
      <c r="D7" s="68">
        <v>57.2</v>
      </c>
      <c r="E7" s="66">
        <v>0</v>
      </c>
    </row>
    <row r="8" spans="1:5" ht="23.25" customHeight="1">
      <c r="A8" s="70" t="s">
        <v>75</v>
      </c>
      <c r="B8" s="69" t="s">
        <v>67</v>
      </c>
      <c r="C8" s="68">
        <v>57.2</v>
      </c>
      <c r="D8" s="68">
        <v>57.2</v>
      </c>
      <c r="E8" s="66">
        <v>0</v>
      </c>
    </row>
    <row r="9" spans="1:5" ht="23.25" customHeight="1">
      <c r="A9" s="70" t="s">
        <v>164</v>
      </c>
      <c r="B9" s="69" t="s">
        <v>27</v>
      </c>
      <c r="C9" s="68">
        <v>57.2</v>
      </c>
      <c r="D9" s="68">
        <v>57.2</v>
      </c>
      <c r="E9" s="66">
        <v>0</v>
      </c>
    </row>
    <row r="10" spans="1:5" ht="23.25" customHeight="1">
      <c r="A10" s="70" t="s">
        <v>66</v>
      </c>
      <c r="B10" s="69" t="s">
        <v>154</v>
      </c>
      <c r="C10" s="68">
        <v>34.86</v>
      </c>
      <c r="D10" s="68">
        <v>34.86</v>
      </c>
      <c r="E10" s="66">
        <v>0</v>
      </c>
    </row>
    <row r="11" spans="1:5" ht="23.25" customHeight="1">
      <c r="A11" s="70" t="s">
        <v>90</v>
      </c>
      <c r="B11" s="69" t="s">
        <v>26</v>
      </c>
      <c r="C11" s="68">
        <v>34.86</v>
      </c>
      <c r="D11" s="68">
        <v>34.86</v>
      </c>
      <c r="E11" s="66">
        <v>0</v>
      </c>
    </row>
    <row r="12" spans="1:5" ht="23.25" customHeight="1">
      <c r="A12" s="70" t="s">
        <v>133</v>
      </c>
      <c r="B12" s="69" t="s">
        <v>194</v>
      </c>
      <c r="C12" s="68">
        <v>34.86</v>
      </c>
      <c r="D12" s="68">
        <v>34.86</v>
      </c>
      <c r="E12" s="66">
        <v>0</v>
      </c>
    </row>
    <row r="13" spans="1:5" ht="23.25" customHeight="1">
      <c r="A13" s="70" t="s">
        <v>12</v>
      </c>
      <c r="B13" s="69" t="s">
        <v>42</v>
      </c>
      <c r="C13" s="68">
        <v>530.54</v>
      </c>
      <c r="D13" s="68">
        <v>521.64</v>
      </c>
      <c r="E13" s="66">
        <v>8.9</v>
      </c>
    </row>
    <row r="14" spans="1:5" ht="23.25" customHeight="1">
      <c r="A14" s="70" t="s">
        <v>86</v>
      </c>
      <c r="B14" s="69" t="s">
        <v>89</v>
      </c>
      <c r="C14" s="68">
        <v>530.54</v>
      </c>
      <c r="D14" s="68">
        <v>521.64</v>
      </c>
      <c r="E14" s="66">
        <v>8.9</v>
      </c>
    </row>
    <row r="15" spans="1:5" ht="23.25" customHeight="1">
      <c r="A15" s="70" t="s">
        <v>167</v>
      </c>
      <c r="B15" s="69" t="s">
        <v>165</v>
      </c>
      <c r="C15" s="68">
        <v>493.39</v>
      </c>
      <c r="D15" s="68">
        <v>484.54</v>
      </c>
      <c r="E15" s="66">
        <v>8.85</v>
      </c>
    </row>
    <row r="16" spans="1:5" ht="23.25" customHeight="1">
      <c r="A16" s="70" t="s">
        <v>39</v>
      </c>
      <c r="B16" s="69" t="s">
        <v>96</v>
      </c>
      <c r="C16" s="68">
        <v>37.15</v>
      </c>
      <c r="D16" s="68">
        <v>37.1</v>
      </c>
      <c r="E16" s="66">
        <v>0.05</v>
      </c>
    </row>
    <row r="17" spans="2:3" ht="19.5" customHeight="1">
      <c r="B17" s="12"/>
      <c r="C17" s="12"/>
    </row>
    <row r="18" spans="2:3" ht="19.5" customHeight="1">
      <c r="B18" s="12"/>
      <c r="C18" s="12"/>
    </row>
    <row r="19" spans="1:4" ht="19.5" customHeight="1">
      <c r="A19" s="7"/>
      <c r="B19" s="11"/>
      <c r="C19" s="11"/>
      <c r="D19" s="7"/>
    </row>
    <row r="20" ht="19.5" customHeight="1">
      <c r="C20" s="12"/>
    </row>
    <row r="21" ht="19.5" customHeight="1">
      <c r="C21" s="12"/>
    </row>
    <row r="22" ht="19.5" customHeight="1"/>
    <row r="23" ht="19.5" customHeight="1"/>
    <row r="24" spans="1:4" ht="19.5" customHeight="1">
      <c r="A24" s="7"/>
      <c r="B24" s="7"/>
      <c r="C24" s="7"/>
      <c r="D24" s="7"/>
    </row>
  </sheetData>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6"/>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5" t="s">
        <v>36</v>
      </c>
      <c r="B1" s="85"/>
      <c r="C1" s="85"/>
      <c r="D1" s="85"/>
      <c r="E1" s="85"/>
    </row>
    <row r="2" spans="1:5" ht="19.5" customHeight="1">
      <c r="A2" s="64" t="s">
        <v>149</v>
      </c>
      <c r="B2" s="7"/>
      <c r="C2" s="10"/>
      <c r="D2" s="8"/>
      <c r="E2" s="9" t="s">
        <v>95</v>
      </c>
    </row>
    <row r="3" spans="1:5" ht="20.25" customHeight="1">
      <c r="A3" s="87" t="s">
        <v>192</v>
      </c>
      <c r="B3" s="86" t="s">
        <v>51</v>
      </c>
      <c r="C3" s="87" t="s">
        <v>10</v>
      </c>
      <c r="D3" s="87"/>
      <c r="E3" s="87"/>
    </row>
    <row r="4" spans="1:5" ht="20.25" customHeight="1">
      <c r="A4" s="87"/>
      <c r="B4" s="86"/>
      <c r="C4" s="52" t="s">
        <v>38</v>
      </c>
      <c r="D4" s="26" t="s">
        <v>45</v>
      </c>
      <c r="E4" s="26" t="s">
        <v>109</v>
      </c>
    </row>
    <row r="5" spans="1:5" ht="20.25" customHeight="1">
      <c r="A5" s="55" t="s">
        <v>120</v>
      </c>
      <c r="B5" s="56" t="s">
        <v>120</v>
      </c>
      <c r="C5" s="56">
        <v>1</v>
      </c>
      <c r="D5" s="53">
        <v>2</v>
      </c>
      <c r="E5" s="57">
        <v>3</v>
      </c>
    </row>
    <row r="6" spans="1:5" ht="23.25" customHeight="1">
      <c r="A6" s="67"/>
      <c r="B6" s="65" t="s">
        <v>38</v>
      </c>
      <c r="C6" s="61">
        <v>613.7</v>
      </c>
      <c r="D6" s="61">
        <v>535.9</v>
      </c>
      <c r="E6" s="66">
        <v>77.8</v>
      </c>
    </row>
    <row r="7" spans="1:5" ht="23.25" customHeight="1">
      <c r="A7" s="67" t="s">
        <v>142</v>
      </c>
      <c r="B7" s="65" t="s">
        <v>103</v>
      </c>
      <c r="C7" s="61">
        <v>443.91</v>
      </c>
      <c r="D7" s="61">
        <v>443.91</v>
      </c>
      <c r="E7" s="66">
        <v>0</v>
      </c>
    </row>
    <row r="8" spans="1:5" ht="23.25" customHeight="1">
      <c r="A8" s="67" t="s">
        <v>11</v>
      </c>
      <c r="B8" s="65" t="s">
        <v>155</v>
      </c>
      <c r="C8" s="61">
        <v>184.55</v>
      </c>
      <c r="D8" s="61">
        <v>184.55</v>
      </c>
      <c r="E8" s="66">
        <v>0</v>
      </c>
    </row>
    <row r="9" spans="1:5" ht="23.25" customHeight="1">
      <c r="A9" s="67" t="s">
        <v>64</v>
      </c>
      <c r="B9" s="65" t="s">
        <v>84</v>
      </c>
      <c r="C9" s="61">
        <v>78.18</v>
      </c>
      <c r="D9" s="61">
        <v>78.18</v>
      </c>
      <c r="E9" s="66">
        <v>0</v>
      </c>
    </row>
    <row r="10" spans="1:5" ht="23.25" customHeight="1">
      <c r="A10" s="67" t="s">
        <v>118</v>
      </c>
      <c r="B10" s="65" t="s">
        <v>193</v>
      </c>
      <c r="C10" s="61">
        <v>26</v>
      </c>
      <c r="D10" s="61">
        <v>26</v>
      </c>
      <c r="E10" s="66">
        <v>0</v>
      </c>
    </row>
    <row r="11" spans="1:5" ht="23.25" customHeight="1">
      <c r="A11" s="67" t="s">
        <v>161</v>
      </c>
      <c r="B11" s="65" t="s">
        <v>33</v>
      </c>
      <c r="C11" s="61">
        <v>117.04</v>
      </c>
      <c r="D11" s="61">
        <v>117.04</v>
      </c>
      <c r="E11" s="66">
        <v>0</v>
      </c>
    </row>
    <row r="12" spans="1:5" ht="23.25" customHeight="1">
      <c r="A12" s="67" t="s">
        <v>115</v>
      </c>
      <c r="B12" s="65" t="s">
        <v>47</v>
      </c>
      <c r="C12" s="61">
        <v>38.14</v>
      </c>
      <c r="D12" s="61">
        <v>38.14</v>
      </c>
      <c r="E12" s="66">
        <v>0</v>
      </c>
    </row>
    <row r="13" spans="1:5" ht="23.25" customHeight="1">
      <c r="A13" s="67" t="s">
        <v>102</v>
      </c>
      <c r="B13" s="65" t="s">
        <v>123</v>
      </c>
      <c r="C13" s="61">
        <v>77.8</v>
      </c>
      <c r="D13" s="61">
        <v>0</v>
      </c>
      <c r="E13" s="66">
        <v>77.8</v>
      </c>
    </row>
    <row r="14" spans="1:5" ht="23.25" customHeight="1">
      <c r="A14" s="67" t="s">
        <v>3</v>
      </c>
      <c r="B14" s="65" t="s">
        <v>182</v>
      </c>
      <c r="C14" s="61">
        <v>10</v>
      </c>
      <c r="D14" s="61">
        <v>0</v>
      </c>
      <c r="E14" s="66">
        <v>10</v>
      </c>
    </row>
    <row r="15" spans="1:5" ht="23.25" customHeight="1">
      <c r="A15" s="67" t="s">
        <v>43</v>
      </c>
      <c r="B15" s="65" t="s">
        <v>114</v>
      </c>
      <c r="C15" s="61">
        <v>5.81</v>
      </c>
      <c r="D15" s="61">
        <v>0</v>
      </c>
      <c r="E15" s="66">
        <v>5.81</v>
      </c>
    </row>
    <row r="16" spans="1:5" ht="23.25" customHeight="1">
      <c r="A16" s="67" t="s">
        <v>185</v>
      </c>
      <c r="B16" s="65" t="s">
        <v>97</v>
      </c>
      <c r="C16" s="61">
        <v>16.11</v>
      </c>
      <c r="D16" s="61">
        <v>0</v>
      </c>
      <c r="E16" s="66">
        <v>16.11</v>
      </c>
    </row>
    <row r="17" spans="1:5" ht="23.25" customHeight="1">
      <c r="A17" s="67" t="s">
        <v>127</v>
      </c>
      <c r="B17" s="65" t="s">
        <v>59</v>
      </c>
      <c r="C17" s="61">
        <v>14</v>
      </c>
      <c r="D17" s="61">
        <v>0</v>
      </c>
      <c r="E17" s="66">
        <v>14</v>
      </c>
    </row>
    <row r="18" spans="1:5" ht="23.25" customHeight="1">
      <c r="A18" s="67" t="s">
        <v>15</v>
      </c>
      <c r="B18" s="65" t="s">
        <v>166</v>
      </c>
      <c r="C18" s="61">
        <v>6.54</v>
      </c>
      <c r="D18" s="61">
        <v>0</v>
      </c>
      <c r="E18" s="66">
        <v>6.54</v>
      </c>
    </row>
    <row r="19" spans="1:5" ht="23.25" customHeight="1">
      <c r="A19" s="67" t="s">
        <v>69</v>
      </c>
      <c r="B19" s="65" t="s">
        <v>146</v>
      </c>
      <c r="C19" s="61">
        <v>0.94</v>
      </c>
      <c r="D19" s="61">
        <v>0</v>
      </c>
      <c r="E19" s="66">
        <v>0.94</v>
      </c>
    </row>
    <row r="20" spans="1:5" ht="23.25" customHeight="1">
      <c r="A20" s="67" t="s">
        <v>107</v>
      </c>
      <c r="B20" s="65" t="s">
        <v>79</v>
      </c>
      <c r="C20" s="61">
        <v>24.4</v>
      </c>
      <c r="D20" s="61">
        <v>0</v>
      </c>
      <c r="E20" s="66">
        <v>24.4</v>
      </c>
    </row>
    <row r="21" spans="1:5" ht="23.25" customHeight="1">
      <c r="A21" s="67" t="s">
        <v>48</v>
      </c>
      <c r="B21" s="65" t="s">
        <v>0</v>
      </c>
      <c r="C21" s="61">
        <v>91.99</v>
      </c>
      <c r="D21" s="61">
        <v>91.99</v>
      </c>
      <c r="E21" s="66">
        <v>0</v>
      </c>
    </row>
    <row r="22" spans="1:5" ht="23.25" customHeight="1">
      <c r="A22" s="67" t="s">
        <v>71</v>
      </c>
      <c r="B22" s="65" t="s">
        <v>131</v>
      </c>
      <c r="C22" s="61">
        <v>18.35</v>
      </c>
      <c r="D22" s="61">
        <v>18.35</v>
      </c>
      <c r="E22" s="66">
        <v>0</v>
      </c>
    </row>
    <row r="23" spans="1:5" ht="23.25" customHeight="1">
      <c r="A23" s="67" t="s">
        <v>22</v>
      </c>
      <c r="B23" s="65" t="s">
        <v>50</v>
      </c>
      <c r="C23" s="61">
        <v>2.76</v>
      </c>
      <c r="D23" s="61">
        <v>2.76</v>
      </c>
      <c r="E23" s="66">
        <v>0</v>
      </c>
    </row>
    <row r="24" spans="1:5" ht="23.25" customHeight="1">
      <c r="A24" s="67" t="s">
        <v>122</v>
      </c>
      <c r="B24" s="65" t="s">
        <v>94</v>
      </c>
      <c r="C24" s="61">
        <v>4.68</v>
      </c>
      <c r="D24" s="61">
        <v>4.68</v>
      </c>
      <c r="E24" s="66">
        <v>0</v>
      </c>
    </row>
    <row r="25" spans="1:5" ht="23.25" customHeight="1">
      <c r="A25" s="67" t="s">
        <v>31</v>
      </c>
      <c r="B25" s="65" t="s">
        <v>144</v>
      </c>
      <c r="C25" s="61">
        <v>34.86</v>
      </c>
      <c r="D25" s="61">
        <v>34.86</v>
      </c>
      <c r="E25" s="66">
        <v>0</v>
      </c>
    </row>
    <row r="26" spans="1:5" ht="23.25" customHeight="1">
      <c r="A26" s="67" t="s">
        <v>32</v>
      </c>
      <c r="B26" s="65" t="s">
        <v>140</v>
      </c>
      <c r="C26" s="61">
        <v>31.34</v>
      </c>
      <c r="D26" s="61">
        <v>31.34</v>
      </c>
      <c r="E26" s="66">
        <v>0</v>
      </c>
    </row>
  </sheetData>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85" t="s">
        <v>36</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row>
    <row r="2" spans="1:35" ht="19.5" customHeight="1">
      <c r="A2" s="64" t="s">
        <v>149</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95</v>
      </c>
    </row>
    <row r="3" spans="1:35" ht="21.75" customHeight="1">
      <c r="A3" s="94" t="s">
        <v>192</v>
      </c>
      <c r="B3" s="94" t="s">
        <v>51</v>
      </c>
      <c r="C3" s="94" t="s">
        <v>38</v>
      </c>
      <c r="D3" s="94" t="s">
        <v>10</v>
      </c>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row>
    <row r="4" spans="1:35" ht="21.75" customHeight="1">
      <c r="A4" s="94"/>
      <c r="B4" s="94"/>
      <c r="C4" s="94"/>
      <c r="D4" s="94" t="s">
        <v>103</v>
      </c>
      <c r="E4" s="94"/>
      <c r="F4" s="94"/>
      <c r="G4" s="94"/>
      <c r="H4" s="94"/>
      <c r="I4" s="94"/>
      <c r="J4" s="94"/>
      <c r="K4" s="94" t="s">
        <v>123</v>
      </c>
      <c r="L4" s="94"/>
      <c r="M4" s="94"/>
      <c r="N4" s="94"/>
      <c r="O4" s="94"/>
      <c r="P4" s="94"/>
      <c r="Q4" s="94"/>
      <c r="R4" s="94"/>
      <c r="S4" s="94"/>
      <c r="T4" s="94"/>
      <c r="U4" s="94"/>
      <c r="V4" s="94"/>
      <c r="W4" s="94"/>
      <c r="X4" s="94"/>
      <c r="Y4" s="94"/>
      <c r="Z4" s="94"/>
      <c r="AA4" s="94"/>
      <c r="AB4" s="94"/>
      <c r="AC4" s="94"/>
      <c r="AD4" s="94" t="s">
        <v>171</v>
      </c>
      <c r="AE4" s="94"/>
      <c r="AF4" s="94"/>
      <c r="AG4" s="94"/>
      <c r="AH4" s="94"/>
      <c r="AI4" s="94"/>
    </row>
    <row r="5" spans="1:35" ht="89.25" customHeight="1">
      <c r="A5" s="94"/>
      <c r="B5" s="94"/>
      <c r="C5" s="94"/>
      <c r="D5" s="44" t="s">
        <v>101</v>
      </c>
      <c r="E5" s="44" t="s">
        <v>163</v>
      </c>
      <c r="F5" s="44" t="s">
        <v>13</v>
      </c>
      <c r="G5" s="44" t="s">
        <v>70</v>
      </c>
      <c r="H5" s="44" t="s">
        <v>81</v>
      </c>
      <c r="I5" s="44" t="s">
        <v>83</v>
      </c>
      <c r="J5" s="44" t="s">
        <v>181</v>
      </c>
      <c r="K5" s="44" t="s">
        <v>101</v>
      </c>
      <c r="L5" s="44" t="s">
        <v>153</v>
      </c>
      <c r="M5" s="44" t="s">
        <v>52</v>
      </c>
      <c r="N5" s="44" t="s">
        <v>183</v>
      </c>
      <c r="O5" s="44" t="s">
        <v>129</v>
      </c>
      <c r="P5" s="44" t="s">
        <v>132</v>
      </c>
      <c r="Q5" s="44" t="s">
        <v>56</v>
      </c>
      <c r="R5" s="44" t="s">
        <v>21</v>
      </c>
      <c r="S5" s="44" t="s">
        <v>179</v>
      </c>
      <c r="T5" s="44" t="s">
        <v>46</v>
      </c>
      <c r="U5" s="44" t="s">
        <v>136</v>
      </c>
      <c r="V5" s="44" t="s">
        <v>108</v>
      </c>
      <c r="W5" s="44" t="s">
        <v>91</v>
      </c>
      <c r="X5" s="44" t="s">
        <v>173</v>
      </c>
      <c r="Y5" s="45" t="s">
        <v>110</v>
      </c>
      <c r="Z5" s="45" t="s">
        <v>126</v>
      </c>
      <c r="AA5" s="45" t="s">
        <v>41</v>
      </c>
      <c r="AB5" s="45" t="s">
        <v>187</v>
      </c>
      <c r="AC5" s="45" t="s">
        <v>139</v>
      </c>
      <c r="AD5" s="44" t="s">
        <v>101</v>
      </c>
      <c r="AE5" s="45" t="s">
        <v>2</v>
      </c>
      <c r="AF5" s="45" t="s">
        <v>191</v>
      </c>
      <c r="AG5" s="45" t="s">
        <v>99</v>
      </c>
      <c r="AH5" s="45" t="s">
        <v>8</v>
      </c>
      <c r="AI5" s="45" t="s">
        <v>147</v>
      </c>
    </row>
    <row r="6" spans="1:35" ht="19.5" customHeight="1">
      <c r="A6" s="46" t="s">
        <v>120</v>
      </c>
      <c r="B6" s="47" t="s">
        <v>120</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67"/>
      <c r="B7" s="65" t="s">
        <v>38</v>
      </c>
      <c r="C7" s="61">
        <v>613.7</v>
      </c>
      <c r="D7" s="61">
        <v>443.91</v>
      </c>
      <c r="E7" s="61">
        <v>184.55</v>
      </c>
      <c r="F7" s="61">
        <v>78.18</v>
      </c>
      <c r="G7" s="61">
        <v>26</v>
      </c>
      <c r="H7" s="61">
        <v>117.04</v>
      </c>
      <c r="I7" s="61">
        <v>38.14</v>
      </c>
      <c r="J7" s="61">
        <v>0</v>
      </c>
      <c r="K7" s="61">
        <v>77.8</v>
      </c>
      <c r="L7" s="61">
        <v>0</v>
      </c>
      <c r="M7" s="61">
        <v>0</v>
      </c>
      <c r="N7" s="61">
        <v>0</v>
      </c>
      <c r="O7" s="61">
        <v>0</v>
      </c>
      <c r="P7" s="61">
        <v>0</v>
      </c>
      <c r="Q7" s="61">
        <v>10</v>
      </c>
      <c r="R7" s="61">
        <v>0</v>
      </c>
      <c r="S7" s="61">
        <v>0</v>
      </c>
      <c r="T7" s="61">
        <v>0</v>
      </c>
      <c r="U7" s="61">
        <v>0</v>
      </c>
      <c r="V7" s="61">
        <v>0</v>
      </c>
      <c r="W7" s="61">
        <v>0</v>
      </c>
      <c r="X7" s="61">
        <v>0</v>
      </c>
      <c r="Y7" s="61">
        <v>0</v>
      </c>
      <c r="Z7" s="61">
        <v>5.81</v>
      </c>
      <c r="AA7" s="61">
        <v>16.11</v>
      </c>
      <c r="AB7" s="61">
        <v>14</v>
      </c>
      <c r="AC7" s="61">
        <v>31.88</v>
      </c>
      <c r="AD7" s="61">
        <v>91.99</v>
      </c>
      <c r="AE7" s="61">
        <v>18.35</v>
      </c>
      <c r="AF7" s="61">
        <v>2.76</v>
      </c>
      <c r="AG7" s="61">
        <v>4.68</v>
      </c>
      <c r="AH7" s="61">
        <v>34.86</v>
      </c>
      <c r="AI7" s="61">
        <v>31.34</v>
      </c>
      <c r="AJ7" s="12"/>
      <c r="AK7" s="12"/>
    </row>
    <row r="8" spans="1:36" ht="23.25" customHeight="1">
      <c r="A8" s="67" t="s">
        <v>73</v>
      </c>
      <c r="B8" s="65" t="s">
        <v>23</v>
      </c>
      <c r="C8" s="61">
        <v>57.2</v>
      </c>
      <c r="D8" s="61">
        <v>57.2</v>
      </c>
      <c r="E8" s="61">
        <v>0</v>
      </c>
      <c r="F8" s="61">
        <v>0</v>
      </c>
      <c r="G8" s="61">
        <v>0</v>
      </c>
      <c r="H8" s="61">
        <v>57.2</v>
      </c>
      <c r="I8" s="61">
        <v>0</v>
      </c>
      <c r="J8" s="61">
        <v>0</v>
      </c>
      <c r="K8" s="61">
        <v>0</v>
      </c>
      <c r="L8" s="61">
        <v>0</v>
      </c>
      <c r="M8" s="61">
        <v>0</v>
      </c>
      <c r="N8" s="61">
        <v>0</v>
      </c>
      <c r="O8" s="61">
        <v>0</v>
      </c>
      <c r="P8" s="61">
        <v>0</v>
      </c>
      <c r="Q8" s="61">
        <v>0</v>
      </c>
      <c r="R8" s="61">
        <v>0</v>
      </c>
      <c r="S8" s="61">
        <v>0</v>
      </c>
      <c r="T8" s="61">
        <v>0</v>
      </c>
      <c r="U8" s="61">
        <v>0</v>
      </c>
      <c r="V8" s="61">
        <v>0</v>
      </c>
      <c r="W8" s="61">
        <v>0</v>
      </c>
      <c r="X8" s="61">
        <v>0</v>
      </c>
      <c r="Y8" s="61">
        <v>0</v>
      </c>
      <c r="Z8" s="61">
        <v>0</v>
      </c>
      <c r="AA8" s="61">
        <v>0</v>
      </c>
      <c r="AB8" s="61">
        <v>0</v>
      </c>
      <c r="AC8" s="61">
        <v>0</v>
      </c>
      <c r="AD8" s="61">
        <v>0</v>
      </c>
      <c r="AE8" s="61">
        <v>0</v>
      </c>
      <c r="AF8" s="61">
        <v>0</v>
      </c>
      <c r="AG8" s="61">
        <v>0</v>
      </c>
      <c r="AH8" s="61">
        <v>0</v>
      </c>
      <c r="AI8" s="61">
        <v>0</v>
      </c>
      <c r="AJ8" s="12"/>
    </row>
    <row r="9" spans="1:36" ht="23.25" customHeight="1">
      <c r="A9" s="67" t="s">
        <v>75</v>
      </c>
      <c r="B9" s="65" t="s">
        <v>67</v>
      </c>
      <c r="C9" s="61">
        <v>57.2</v>
      </c>
      <c r="D9" s="61">
        <v>57.2</v>
      </c>
      <c r="E9" s="61">
        <v>0</v>
      </c>
      <c r="F9" s="61">
        <v>0</v>
      </c>
      <c r="G9" s="61">
        <v>0</v>
      </c>
      <c r="H9" s="61">
        <v>57.2</v>
      </c>
      <c r="I9" s="61">
        <v>0</v>
      </c>
      <c r="J9" s="61">
        <v>0</v>
      </c>
      <c r="K9" s="61">
        <v>0</v>
      </c>
      <c r="L9" s="61">
        <v>0</v>
      </c>
      <c r="M9" s="61">
        <v>0</v>
      </c>
      <c r="N9" s="61">
        <v>0</v>
      </c>
      <c r="O9" s="61">
        <v>0</v>
      </c>
      <c r="P9" s="61">
        <v>0</v>
      </c>
      <c r="Q9" s="61">
        <v>0</v>
      </c>
      <c r="R9" s="61">
        <v>0</v>
      </c>
      <c r="S9" s="61">
        <v>0</v>
      </c>
      <c r="T9" s="61">
        <v>0</v>
      </c>
      <c r="U9" s="61">
        <v>0</v>
      </c>
      <c r="V9" s="61">
        <v>0</v>
      </c>
      <c r="W9" s="61">
        <v>0</v>
      </c>
      <c r="X9" s="61">
        <v>0</v>
      </c>
      <c r="Y9" s="61">
        <v>0</v>
      </c>
      <c r="Z9" s="61">
        <v>0</v>
      </c>
      <c r="AA9" s="61">
        <v>0</v>
      </c>
      <c r="AB9" s="61">
        <v>0</v>
      </c>
      <c r="AC9" s="61">
        <v>0</v>
      </c>
      <c r="AD9" s="61">
        <v>0</v>
      </c>
      <c r="AE9" s="61">
        <v>0</v>
      </c>
      <c r="AF9" s="61">
        <v>0</v>
      </c>
      <c r="AG9" s="61">
        <v>0</v>
      </c>
      <c r="AH9" s="61">
        <v>0</v>
      </c>
      <c r="AI9" s="61">
        <v>0</v>
      </c>
      <c r="AJ9" s="12"/>
    </row>
    <row r="10" spans="1:35" ht="23.25" customHeight="1">
      <c r="A10" s="67" t="s">
        <v>164</v>
      </c>
      <c r="B10" s="65" t="s">
        <v>27</v>
      </c>
      <c r="C10" s="61">
        <v>57.2</v>
      </c>
      <c r="D10" s="61">
        <v>57.2</v>
      </c>
      <c r="E10" s="61">
        <v>0</v>
      </c>
      <c r="F10" s="61">
        <v>0</v>
      </c>
      <c r="G10" s="61">
        <v>0</v>
      </c>
      <c r="H10" s="61">
        <v>57.2</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61">
        <v>0</v>
      </c>
      <c r="AC10" s="61">
        <v>0</v>
      </c>
      <c r="AD10" s="61">
        <v>0</v>
      </c>
      <c r="AE10" s="61">
        <v>0</v>
      </c>
      <c r="AF10" s="61">
        <v>0</v>
      </c>
      <c r="AG10" s="61">
        <v>0</v>
      </c>
      <c r="AH10" s="61">
        <v>0</v>
      </c>
      <c r="AI10" s="61">
        <v>0</v>
      </c>
    </row>
    <row r="11" spans="1:35" ht="23.25" customHeight="1">
      <c r="A11" s="67" t="s">
        <v>66</v>
      </c>
      <c r="B11" s="65" t="s">
        <v>154</v>
      </c>
      <c r="C11" s="61">
        <v>34.86</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34.86</v>
      </c>
      <c r="AE11" s="61">
        <v>0</v>
      </c>
      <c r="AF11" s="61">
        <v>0</v>
      </c>
      <c r="AG11" s="61">
        <v>0</v>
      </c>
      <c r="AH11" s="61">
        <v>34.86</v>
      </c>
      <c r="AI11" s="61">
        <v>0</v>
      </c>
    </row>
    <row r="12" spans="1:35" ht="23.25" customHeight="1">
      <c r="A12" s="67" t="s">
        <v>90</v>
      </c>
      <c r="B12" s="65" t="s">
        <v>26</v>
      </c>
      <c r="C12" s="61">
        <v>34.86</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c r="AC12" s="61">
        <v>0</v>
      </c>
      <c r="AD12" s="61">
        <v>34.86</v>
      </c>
      <c r="AE12" s="61">
        <v>0</v>
      </c>
      <c r="AF12" s="61">
        <v>0</v>
      </c>
      <c r="AG12" s="61">
        <v>0</v>
      </c>
      <c r="AH12" s="61">
        <v>34.86</v>
      </c>
      <c r="AI12" s="61">
        <v>0</v>
      </c>
    </row>
    <row r="13" spans="1:35" ht="23.25" customHeight="1">
      <c r="A13" s="67" t="s">
        <v>133</v>
      </c>
      <c r="B13" s="65" t="s">
        <v>194</v>
      </c>
      <c r="C13" s="61">
        <v>34.86</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61">
        <v>0</v>
      </c>
      <c r="U13" s="61">
        <v>0</v>
      </c>
      <c r="V13" s="61">
        <v>0</v>
      </c>
      <c r="W13" s="61">
        <v>0</v>
      </c>
      <c r="X13" s="61">
        <v>0</v>
      </c>
      <c r="Y13" s="61">
        <v>0</v>
      </c>
      <c r="Z13" s="61">
        <v>0</v>
      </c>
      <c r="AA13" s="61">
        <v>0</v>
      </c>
      <c r="AB13" s="61">
        <v>0</v>
      </c>
      <c r="AC13" s="61">
        <v>0</v>
      </c>
      <c r="AD13" s="61">
        <v>34.86</v>
      </c>
      <c r="AE13" s="61">
        <v>0</v>
      </c>
      <c r="AF13" s="61">
        <v>0</v>
      </c>
      <c r="AG13" s="61">
        <v>0</v>
      </c>
      <c r="AH13" s="61">
        <v>34.86</v>
      </c>
      <c r="AI13" s="61">
        <v>0</v>
      </c>
    </row>
    <row r="14" spans="1:38" ht="23.25" customHeight="1">
      <c r="A14" s="67" t="s">
        <v>12</v>
      </c>
      <c r="B14" s="65" t="s">
        <v>42</v>
      </c>
      <c r="C14" s="61">
        <v>521.64</v>
      </c>
      <c r="D14" s="61">
        <v>386.71</v>
      </c>
      <c r="E14" s="61">
        <v>184.55</v>
      </c>
      <c r="F14" s="61">
        <v>78.18</v>
      </c>
      <c r="G14" s="61">
        <v>26</v>
      </c>
      <c r="H14" s="61">
        <v>59.84</v>
      </c>
      <c r="I14" s="61">
        <v>38.14</v>
      </c>
      <c r="J14" s="61">
        <v>0</v>
      </c>
      <c r="K14" s="61">
        <v>77.8</v>
      </c>
      <c r="L14" s="61">
        <v>0</v>
      </c>
      <c r="M14" s="61">
        <v>0</v>
      </c>
      <c r="N14" s="61">
        <v>0</v>
      </c>
      <c r="O14" s="61">
        <v>0</v>
      </c>
      <c r="P14" s="61">
        <v>0</v>
      </c>
      <c r="Q14" s="61">
        <v>10</v>
      </c>
      <c r="R14" s="61">
        <v>0</v>
      </c>
      <c r="S14" s="61">
        <v>0</v>
      </c>
      <c r="T14" s="61">
        <v>0</v>
      </c>
      <c r="U14" s="61">
        <v>0</v>
      </c>
      <c r="V14" s="61">
        <v>0</v>
      </c>
      <c r="W14" s="61">
        <v>0</v>
      </c>
      <c r="X14" s="61">
        <v>0</v>
      </c>
      <c r="Y14" s="61">
        <v>0</v>
      </c>
      <c r="Z14" s="61">
        <v>5.81</v>
      </c>
      <c r="AA14" s="61">
        <v>16.11</v>
      </c>
      <c r="AB14" s="61">
        <v>14</v>
      </c>
      <c r="AC14" s="61">
        <v>31.88</v>
      </c>
      <c r="AD14" s="61">
        <v>57.13</v>
      </c>
      <c r="AE14" s="61">
        <v>18.35</v>
      </c>
      <c r="AF14" s="61">
        <v>2.76</v>
      </c>
      <c r="AG14" s="61">
        <v>4.68</v>
      </c>
      <c r="AH14" s="61">
        <v>0</v>
      </c>
      <c r="AI14" s="61">
        <v>31.34</v>
      </c>
      <c r="AJ14" s="12"/>
      <c r="AK14" s="12"/>
      <c r="AL14" s="12"/>
    </row>
    <row r="15" spans="1:35" ht="23.25" customHeight="1">
      <c r="A15" s="67" t="s">
        <v>86</v>
      </c>
      <c r="B15" s="65" t="s">
        <v>89</v>
      </c>
      <c r="C15" s="61">
        <v>521.64</v>
      </c>
      <c r="D15" s="61">
        <v>386.71</v>
      </c>
      <c r="E15" s="61">
        <v>184.55</v>
      </c>
      <c r="F15" s="61">
        <v>78.18</v>
      </c>
      <c r="G15" s="61">
        <v>26</v>
      </c>
      <c r="H15" s="61">
        <v>59.84</v>
      </c>
      <c r="I15" s="61">
        <v>38.14</v>
      </c>
      <c r="J15" s="61">
        <v>0</v>
      </c>
      <c r="K15" s="61">
        <v>77.8</v>
      </c>
      <c r="L15" s="61">
        <v>0</v>
      </c>
      <c r="M15" s="61">
        <v>0</v>
      </c>
      <c r="N15" s="61">
        <v>0</v>
      </c>
      <c r="O15" s="61">
        <v>0</v>
      </c>
      <c r="P15" s="61">
        <v>0</v>
      </c>
      <c r="Q15" s="61">
        <v>10</v>
      </c>
      <c r="R15" s="61">
        <v>0</v>
      </c>
      <c r="S15" s="61">
        <v>0</v>
      </c>
      <c r="T15" s="61">
        <v>0</v>
      </c>
      <c r="U15" s="61">
        <v>0</v>
      </c>
      <c r="V15" s="61">
        <v>0</v>
      </c>
      <c r="W15" s="61">
        <v>0</v>
      </c>
      <c r="X15" s="61">
        <v>0</v>
      </c>
      <c r="Y15" s="61">
        <v>0</v>
      </c>
      <c r="Z15" s="61">
        <v>5.81</v>
      </c>
      <c r="AA15" s="61">
        <v>16.11</v>
      </c>
      <c r="AB15" s="61">
        <v>14</v>
      </c>
      <c r="AC15" s="61">
        <v>31.88</v>
      </c>
      <c r="AD15" s="61">
        <v>57.13</v>
      </c>
      <c r="AE15" s="61">
        <v>18.35</v>
      </c>
      <c r="AF15" s="61">
        <v>2.76</v>
      </c>
      <c r="AG15" s="61">
        <v>4.68</v>
      </c>
      <c r="AH15" s="61">
        <v>0</v>
      </c>
      <c r="AI15" s="61">
        <v>31.34</v>
      </c>
    </row>
    <row r="16" spans="1:35" ht="23.25" customHeight="1">
      <c r="A16" s="67" t="s">
        <v>167</v>
      </c>
      <c r="B16" s="65" t="s">
        <v>165</v>
      </c>
      <c r="C16" s="61">
        <v>484.54</v>
      </c>
      <c r="D16" s="61">
        <v>350.34</v>
      </c>
      <c r="E16" s="61">
        <v>155.9</v>
      </c>
      <c r="F16" s="61">
        <v>78.18</v>
      </c>
      <c r="G16" s="61">
        <v>26</v>
      </c>
      <c r="H16" s="61">
        <v>59.84</v>
      </c>
      <c r="I16" s="61">
        <v>30.42</v>
      </c>
      <c r="J16" s="61">
        <v>0</v>
      </c>
      <c r="K16" s="61">
        <v>77.07</v>
      </c>
      <c r="L16" s="61">
        <v>0</v>
      </c>
      <c r="M16" s="61">
        <v>0</v>
      </c>
      <c r="N16" s="61">
        <v>0</v>
      </c>
      <c r="O16" s="61">
        <v>0</v>
      </c>
      <c r="P16" s="61">
        <v>0</v>
      </c>
      <c r="Q16" s="61">
        <v>10</v>
      </c>
      <c r="R16" s="61">
        <v>0</v>
      </c>
      <c r="S16" s="61">
        <v>0</v>
      </c>
      <c r="T16" s="61">
        <v>0</v>
      </c>
      <c r="U16" s="61">
        <v>0</v>
      </c>
      <c r="V16" s="61">
        <v>0</v>
      </c>
      <c r="W16" s="61">
        <v>0</v>
      </c>
      <c r="X16" s="61">
        <v>0</v>
      </c>
      <c r="Y16" s="61">
        <v>0</v>
      </c>
      <c r="Z16" s="61">
        <v>5.81</v>
      </c>
      <c r="AA16" s="61">
        <v>16.11</v>
      </c>
      <c r="AB16" s="61">
        <v>14</v>
      </c>
      <c r="AC16" s="61">
        <v>31.15</v>
      </c>
      <c r="AD16" s="61">
        <v>57.13</v>
      </c>
      <c r="AE16" s="61">
        <v>18.35</v>
      </c>
      <c r="AF16" s="61">
        <v>2.76</v>
      </c>
      <c r="AG16" s="61">
        <v>4.68</v>
      </c>
      <c r="AH16" s="61">
        <v>0</v>
      </c>
      <c r="AI16" s="61">
        <v>31.34</v>
      </c>
    </row>
    <row r="17" spans="1:35" ht="23.25" customHeight="1">
      <c r="A17" s="67" t="s">
        <v>39</v>
      </c>
      <c r="B17" s="65" t="s">
        <v>96</v>
      </c>
      <c r="C17" s="61">
        <v>37.1</v>
      </c>
      <c r="D17" s="61">
        <v>36.37</v>
      </c>
      <c r="E17" s="61">
        <v>28.65</v>
      </c>
      <c r="F17" s="61">
        <v>0</v>
      </c>
      <c r="G17" s="61">
        <v>0</v>
      </c>
      <c r="H17" s="61">
        <v>0</v>
      </c>
      <c r="I17" s="61">
        <v>7.72</v>
      </c>
      <c r="J17" s="61">
        <v>0</v>
      </c>
      <c r="K17" s="61">
        <v>0.73</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0.73</v>
      </c>
      <c r="AD17" s="61">
        <v>0</v>
      </c>
      <c r="AE17" s="61">
        <v>0</v>
      </c>
      <c r="AF17" s="61">
        <v>0</v>
      </c>
      <c r="AG17" s="61">
        <v>0</v>
      </c>
      <c r="AH17" s="61">
        <v>0</v>
      </c>
      <c r="AI17" s="61">
        <v>0</v>
      </c>
    </row>
    <row r="18" spans="2:3" ht="19.5" customHeight="1">
      <c r="B18" s="12"/>
      <c r="C18" s="12"/>
    </row>
    <row r="19" spans="2:8" ht="19.5" customHeight="1">
      <c r="B19" s="12"/>
      <c r="C19" s="12"/>
      <c r="H19" s="12"/>
    </row>
    <row r="20" spans="1:35" ht="19.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3:6" ht="19.5" customHeight="1">
      <c r="C21" s="12"/>
      <c r="F21" s="12"/>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mergeCells count="8">
    <mergeCell ref="K4:AC4"/>
    <mergeCell ref="AD4:AI4"/>
    <mergeCell ref="D3:AI3"/>
    <mergeCell ref="A1:AI1"/>
    <mergeCell ref="A3:A5"/>
    <mergeCell ref="B3:B5"/>
    <mergeCell ref="C3:C5"/>
    <mergeCell ref="D4:J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created xsi:type="dcterms:W3CDTF">2017-01-24T07:56:42Z</dcterms:created>
  <dcterms:modified xsi:type="dcterms:W3CDTF">2017-01-24T08:04:35Z</dcterms:modified>
  <cp:category/>
  <cp:version/>
  <cp:contentType/>
  <cp:contentStatus/>
</cp:coreProperties>
</file>