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017年税收返还及转移支付预算表（分地区）" sheetId="2" r:id="rId1"/>
  </sheets>
  <calcPr calcId="124519"/>
</workbook>
</file>

<file path=xl/calcChain.xml><?xml version="1.0" encoding="utf-8"?>
<calcChain xmlns="http://schemas.openxmlformats.org/spreadsheetml/2006/main">
  <c r="B6" i="2"/>
  <c r="B7"/>
  <c r="B8"/>
  <c r="B9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K5"/>
  <c r="K4" s="1"/>
  <c r="J5"/>
  <c r="I5"/>
  <c r="I4" s="1"/>
  <c r="H5"/>
  <c r="H4" s="1"/>
  <c r="G5"/>
  <c r="G4" s="1"/>
  <c r="F5"/>
  <c r="E5"/>
  <c r="E4" s="1"/>
  <c r="D5"/>
  <c r="D4" s="1"/>
  <c r="C5"/>
  <c r="C4" s="1"/>
  <c r="I29"/>
  <c r="J29"/>
  <c r="K29"/>
  <c r="H29"/>
  <c r="G29"/>
  <c r="F29"/>
  <c r="D29"/>
  <c r="E29"/>
  <c r="C29"/>
  <c r="K10"/>
  <c r="J10"/>
  <c r="J4" s="1"/>
  <c r="I10"/>
  <c r="H10"/>
  <c r="G10"/>
  <c r="F10"/>
  <c r="F4" s="1"/>
  <c r="E10"/>
  <c r="D10"/>
  <c r="C10"/>
  <c r="B10" s="1"/>
  <c r="B5" l="1"/>
  <c r="B29"/>
  <c r="B4" s="1"/>
</calcChain>
</file>

<file path=xl/sharedStrings.xml><?xml version="1.0" encoding="utf-8"?>
<sst xmlns="http://schemas.openxmlformats.org/spreadsheetml/2006/main" count="58" uniqueCount="58">
  <si>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</si>
  <si>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</si>
  <si>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</si>
  <si>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</si>
  <si>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</si>
  <si>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</si>
  <si>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文化体育与传媒</t>
  </si>
  <si>
    <t xml:space="preserve">      社会保障和就业</t>
  </si>
  <si>
    <t xml:space="preserve">      医疗卫生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</si>
  <si>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</si>
  <si>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</si>
  <si>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</si>
  <si>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</si>
  <si>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资源勘探电力信息等</t>
  </si>
  <si>
    <t xml:space="preserve">      商业服务业等</t>
  </si>
  <si>
    <t xml:space="preserve">      金融</t>
  </si>
  <si>
    <t xml:space="preserve">      国土海洋气象等</t>
  </si>
  <si>
    <t xml:space="preserve">      住房保障</t>
  </si>
  <si>
    <t xml:space="preserve">      粮油物资储备</t>
  </si>
  <si>
    <t xml:space="preserve">      体制补助收入</t>
  </si>
  <si>
    <t xml:space="preserve">      均衡性转移支付收入</t>
  </si>
  <si>
    <t xml:space="preserve">      老少边穷转移支付收入</t>
  </si>
  <si>
    <t xml:space="preserve">      县级基本财力保障机制奖补资金收入</t>
  </si>
  <si>
    <t xml:space="preserve">      结算补助收入</t>
  </si>
  <si>
    <t xml:space="preserve">      化解债务补助收入</t>
  </si>
  <si>
    <t xml:space="preserve">      资源枯竭型城市转移支付补助收入</t>
  </si>
  <si>
    <t xml:space="preserve">      企业事业单位划转补助收入</t>
  </si>
  <si>
    <t xml:space="preserve">      成品油价格和税费改革转移支付补助收入</t>
  </si>
  <si>
    <t xml:space="preserve">      基层公检法司转移支付收入</t>
  </si>
  <si>
    <t xml:space="preserve">      义务教育等转移支付收入</t>
  </si>
  <si>
    <t xml:space="preserve">      基本养老保险和低保等转移支付收入</t>
  </si>
  <si>
    <t xml:space="preserve">      新型农村合作医疗等转移支付收入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</si>
  <si>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</si>
  <si>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</si>
  <si>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</si>
  <si>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</si>
  <si>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其他一般性转移支付收入</t>
  </si>
  <si>
    <t xml:space="preserve">    一般性转移支付收入</t>
  </si>
  <si>
    <t xml:space="preserve">    专项转移支付收入</t>
  </si>
  <si>
    <t xml:space="preserve">      其他收入</t>
  </si>
  <si>
    <t>合  计</t>
    <phoneticPr fontId="1" type="noConversion"/>
  </si>
  <si>
    <t>高新区</t>
    <phoneticPr fontId="1" type="noConversion"/>
  </si>
  <si>
    <t>大通湖区</t>
    <phoneticPr fontId="1" type="noConversion"/>
  </si>
  <si>
    <t>赫山区</t>
    <phoneticPr fontId="1" type="noConversion"/>
  </si>
  <si>
    <t>沅江市</t>
    <phoneticPr fontId="1" type="noConversion"/>
  </si>
  <si>
    <t>南县</t>
    <phoneticPr fontId="1" type="noConversion"/>
  </si>
  <si>
    <t>桃江县</t>
    <phoneticPr fontId="1" type="noConversion"/>
  </si>
  <si>
    <t>安化县</t>
    <phoneticPr fontId="1" type="noConversion"/>
  </si>
  <si>
    <t>市本级</t>
    <phoneticPr fontId="1" type="noConversion"/>
  </si>
  <si>
    <t>资阳区</t>
    <phoneticPr fontId="1" type="noConversion"/>
  </si>
  <si>
    <t>全市</t>
    <phoneticPr fontId="1" type="noConversion"/>
  </si>
  <si>
    <t xml:space="preserve">      所得税基数返还收入</t>
  </si>
  <si>
    <t xml:space="preserve">      成品油价格和税费改革税收返还收入</t>
  </si>
  <si>
    <t xml:space="preserve">      其他税收返还收入</t>
  </si>
  <si>
    <t xml:space="preserve">    返还性收入</t>
    <phoneticPr fontId="1" type="noConversion"/>
  </si>
  <si>
    <t xml:space="preserve">      增值税和消费税税收返还收入 </t>
    <phoneticPr fontId="1" type="noConversion"/>
  </si>
  <si>
    <t>2017年税收返还及转移支付预算表</t>
    <phoneticPr fontId="1" type="noConversion"/>
  </si>
  <si>
    <t>单位：万元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</si>
</sst>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/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1" fontId="4" fillId="0" borderId="1" xfId="1" applyNumberFormat="1" applyFont="1" applyFill="1" applyBorder="1" applyAlignment="1" applyProtection="1">
      <alignment vertical="center" wrapText="1"/>
      <protection locked="0"/>
    </xf>
    <xf numFmtId="1" fontId="2" fillId="0" borderId="1" xfId="1" applyNumberFormat="1" applyFont="1" applyFill="1" applyBorder="1" applyAlignment="1" applyProtection="1">
      <alignment vertical="center" wrapText="1"/>
      <protection locked="0"/>
    </xf>
    <xf numFmtId="0" fontId="2" fillId="0" borderId="1" xfId="1" applyNumberFormat="1" applyFont="1" applyFill="1" applyBorder="1" applyAlignment="1" applyProtection="1">
      <alignment vertical="center" wrapText="1"/>
      <protection locked="0"/>
    </xf>
    <xf numFmtId="3" fontId="2" fillId="0" borderId="1" xfId="1" applyNumberFormat="1" applyFont="1" applyFill="1" applyBorder="1" applyAlignment="1" applyProtection="1">
      <alignment vertical="center" wrapText="1"/>
    </xf>
    <xf numFmtId="3" fontId="4" fillId="0" borderId="1" xfId="1" applyNumberFormat="1" applyFont="1" applyFill="1" applyBorder="1" applyAlignment="1" applyProtection="1">
      <alignment vertical="center" wrapText="1"/>
    </xf>
    <xf numFmtId="0" fontId="2" fillId="0" borderId="1" xfId="1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right" vertical="center"/>
    </xf>
  </cellXfs>
  <cellStyles count="3">
    <cellStyle name="常规" xfId="0" builtinId="0"/>
    <cellStyle name="常规 10" xfId="2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Zeros="0" tabSelected="1" workbookViewId="0">
      <selection activeCell="Q45" sqref="Q45"/>
    </sheetView>
  </sheetViews>
  <sheetFormatPr defaultRowHeight="13.5"/>
  <cols>
    <col min="1" max="1" width="44.5" customWidth="1"/>
    <col min="2" max="2" width="14.375" style="10" customWidth="1"/>
  </cols>
  <sheetData>
    <row r="1" spans="1:11" ht="29.25" customHeight="1">
      <c r="A1" s="14" t="s">
        <v>56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5.5" customHeight="1">
      <c r="J2" s="15" t="s">
        <v>57</v>
      </c>
      <c r="K2" s="15"/>
    </row>
    <row r="3" spans="1:11" ht="21" customHeight="1">
      <c r="A3" s="1"/>
      <c r="B3" s="12" t="s">
        <v>50</v>
      </c>
      <c r="C3" s="13" t="s">
        <v>48</v>
      </c>
      <c r="D3" s="13" t="s">
        <v>41</v>
      </c>
      <c r="E3" s="13" t="s">
        <v>42</v>
      </c>
      <c r="F3" s="13" t="s">
        <v>49</v>
      </c>
      <c r="G3" s="13" t="s">
        <v>43</v>
      </c>
      <c r="H3" s="13" t="s">
        <v>44</v>
      </c>
      <c r="I3" s="13" t="s">
        <v>45</v>
      </c>
      <c r="J3" s="13" t="s">
        <v>46</v>
      </c>
      <c r="K3" s="13" t="s">
        <v>47</v>
      </c>
    </row>
    <row r="4" spans="1:11" ht="19.5" customHeight="1">
      <c r="A4" s="2" t="s">
        <v>40</v>
      </c>
      <c r="B4" s="9">
        <f>+B5+B10+B29</f>
        <v>1972720</v>
      </c>
      <c r="C4" s="9">
        <f>+C5+C10+C29</f>
        <v>178577</v>
      </c>
      <c r="D4" s="9">
        <f t="shared" ref="D4:K4" si="0">+D5+D10+D29</f>
        <v>31842</v>
      </c>
      <c r="E4" s="9">
        <f t="shared" si="0"/>
        <v>112713</v>
      </c>
      <c r="F4" s="9">
        <f t="shared" si="0"/>
        <v>237253</v>
      </c>
      <c r="G4" s="9">
        <f t="shared" si="0"/>
        <v>250507</v>
      </c>
      <c r="H4" s="9">
        <f t="shared" si="0"/>
        <v>156683</v>
      </c>
      <c r="I4" s="9">
        <f t="shared" si="0"/>
        <v>315331</v>
      </c>
      <c r="J4" s="9">
        <f t="shared" si="0"/>
        <v>284621</v>
      </c>
      <c r="K4" s="9">
        <f t="shared" si="0"/>
        <v>405193</v>
      </c>
    </row>
    <row r="5" spans="1:11">
      <c r="A5" s="3" t="s">
        <v>54</v>
      </c>
      <c r="B5" s="11">
        <f t="shared" ref="B5:B49" si="1">SUM(C5:K5)</f>
        <v>73147</v>
      </c>
      <c r="C5" s="9">
        <f t="shared" ref="C5:K5" si="2">SUM(C6:C9)</f>
        <v>16412</v>
      </c>
      <c r="D5" s="9">
        <f t="shared" si="2"/>
        <v>8585</v>
      </c>
      <c r="E5" s="9">
        <f t="shared" si="2"/>
        <v>2263</v>
      </c>
      <c r="F5" s="9">
        <f t="shared" si="2"/>
        <v>5652</v>
      </c>
      <c r="G5" s="9">
        <f t="shared" si="2"/>
        <v>12372</v>
      </c>
      <c r="H5" s="9">
        <f t="shared" si="2"/>
        <v>7674</v>
      </c>
      <c r="I5" s="9">
        <f t="shared" si="2"/>
        <v>4601</v>
      </c>
      <c r="J5" s="9">
        <f t="shared" si="2"/>
        <v>9991</v>
      </c>
      <c r="K5" s="9">
        <f t="shared" si="2"/>
        <v>5597</v>
      </c>
    </row>
    <row r="6" spans="1:11">
      <c r="A6" s="4" t="s">
        <v>55</v>
      </c>
      <c r="B6" s="11">
        <f t="shared" si="1"/>
        <v>43277</v>
      </c>
      <c r="C6" s="9">
        <v>10880</v>
      </c>
      <c r="D6" s="9">
        <v>284</v>
      </c>
      <c r="E6" s="9">
        <v>1540</v>
      </c>
      <c r="F6" s="9">
        <v>2600</v>
      </c>
      <c r="G6" s="9">
        <v>7016</v>
      </c>
      <c r="H6" s="9">
        <v>5100</v>
      </c>
      <c r="I6" s="9">
        <v>2058</v>
      </c>
      <c r="J6" s="9">
        <v>8496</v>
      </c>
      <c r="K6" s="9">
        <v>5303</v>
      </c>
    </row>
    <row r="7" spans="1:11">
      <c r="A7" s="4" t="s">
        <v>51</v>
      </c>
      <c r="B7" s="11">
        <f t="shared" si="1"/>
        <v>4608</v>
      </c>
      <c r="C7" s="9">
        <v>115</v>
      </c>
      <c r="D7" s="9">
        <v>101</v>
      </c>
      <c r="E7" s="9">
        <v>24</v>
      </c>
      <c r="F7" s="9">
        <v>492</v>
      </c>
      <c r="G7" s="9">
        <v>1104</v>
      </c>
      <c r="H7" s="9">
        <v>726</v>
      </c>
      <c r="I7" s="9">
        <v>780</v>
      </c>
      <c r="J7" s="9">
        <v>529</v>
      </c>
      <c r="K7" s="9">
        <v>737</v>
      </c>
    </row>
    <row r="8" spans="1:11">
      <c r="A8" s="4" t="s">
        <v>52</v>
      </c>
      <c r="B8" s="11">
        <f t="shared" si="1"/>
        <v>10997</v>
      </c>
      <c r="C8" s="9">
        <v>9037</v>
      </c>
      <c r="D8" s="9"/>
      <c r="E8" s="9">
        <v>186</v>
      </c>
      <c r="F8" s="9"/>
      <c r="G8" s="9"/>
      <c r="H8" s="9">
        <v>929</v>
      </c>
      <c r="I8" s="9">
        <v>845</v>
      </c>
      <c r="J8" s="9"/>
      <c r="K8" s="9"/>
    </row>
    <row r="9" spans="1:11">
      <c r="A9" s="4" t="s">
        <v>53</v>
      </c>
      <c r="B9" s="11">
        <f t="shared" si="1"/>
        <v>14265</v>
      </c>
      <c r="C9" s="9">
        <v>-3620</v>
      </c>
      <c r="D9" s="9">
        <v>8200</v>
      </c>
      <c r="E9" s="9">
        <v>513</v>
      </c>
      <c r="F9" s="9">
        <v>2560</v>
      </c>
      <c r="G9" s="9">
        <v>4252</v>
      </c>
      <c r="H9" s="9">
        <v>919</v>
      </c>
      <c r="I9" s="9">
        <v>918</v>
      </c>
      <c r="J9" s="9">
        <v>966</v>
      </c>
      <c r="K9" s="9">
        <v>-443</v>
      </c>
    </row>
    <row r="10" spans="1:11">
      <c r="A10" s="3" t="s">
        <v>37</v>
      </c>
      <c r="B10" s="11">
        <f t="shared" si="1"/>
        <v>935217</v>
      </c>
      <c r="C10" s="9">
        <f t="shared" ref="C10:K10" si="3">SUM(C11:C28)</f>
        <v>63065</v>
      </c>
      <c r="D10" s="9">
        <f t="shared" si="3"/>
        <v>2076</v>
      </c>
      <c r="E10" s="9">
        <f t="shared" si="3"/>
        <v>61551</v>
      </c>
      <c r="F10" s="9">
        <f t="shared" si="3"/>
        <v>131950</v>
      </c>
      <c r="G10" s="9">
        <f t="shared" si="3"/>
        <v>98606</v>
      </c>
      <c r="H10" s="9">
        <f t="shared" si="3"/>
        <v>79482</v>
      </c>
      <c r="I10" s="9">
        <f t="shared" si="3"/>
        <v>102680</v>
      </c>
      <c r="J10" s="9">
        <f t="shared" si="3"/>
        <v>165706</v>
      </c>
      <c r="K10" s="9">
        <f t="shared" si="3"/>
        <v>230101</v>
      </c>
    </row>
    <row r="11" spans="1:11">
      <c r="A11" s="4" t="s">
        <v>19</v>
      </c>
      <c r="B11" s="11">
        <f t="shared" si="1"/>
        <v>13165</v>
      </c>
      <c r="C11" s="9">
        <v>-1859</v>
      </c>
      <c r="D11" s="9"/>
      <c r="E11" s="9">
        <v>1013</v>
      </c>
      <c r="F11" s="9">
        <v>846</v>
      </c>
      <c r="G11" s="9"/>
      <c r="H11" s="9"/>
      <c r="I11" s="9"/>
      <c r="J11" s="9">
        <v>13165</v>
      </c>
      <c r="K11" s="9"/>
    </row>
    <row r="12" spans="1:11">
      <c r="A12" s="5" t="s">
        <v>20</v>
      </c>
      <c r="B12" s="11">
        <f t="shared" si="1"/>
        <v>315926</v>
      </c>
      <c r="C12" s="9">
        <v>44294</v>
      </c>
      <c r="D12" s="9">
        <v>175</v>
      </c>
      <c r="E12" s="9">
        <v>12742</v>
      </c>
      <c r="F12" s="9">
        <v>28407</v>
      </c>
      <c r="G12" s="9">
        <v>49661</v>
      </c>
      <c r="H12" s="9">
        <v>29300</v>
      </c>
      <c r="I12" s="9">
        <v>51887</v>
      </c>
      <c r="J12" s="9">
        <v>47343</v>
      </c>
      <c r="K12" s="9">
        <v>52117</v>
      </c>
    </row>
    <row r="13" spans="1:11">
      <c r="A13" s="5" t="s">
        <v>21</v>
      </c>
      <c r="B13" s="11">
        <f t="shared" si="1"/>
        <v>10976</v>
      </c>
      <c r="C13" s="9"/>
      <c r="D13" s="9"/>
      <c r="E13" s="9"/>
      <c r="F13" s="9">
        <v>682</v>
      </c>
      <c r="G13" s="9"/>
      <c r="H13" s="9"/>
      <c r="I13" s="9"/>
      <c r="J13" s="9"/>
      <c r="K13" s="9">
        <v>10294</v>
      </c>
    </row>
    <row r="14" spans="1:11">
      <c r="A14" s="6" t="s">
        <v>22</v>
      </c>
      <c r="B14" s="11">
        <f t="shared" si="1"/>
        <v>92184</v>
      </c>
      <c r="C14" s="9">
        <v>765</v>
      </c>
      <c r="D14" s="9"/>
      <c r="E14" s="9">
        <v>310</v>
      </c>
      <c r="F14" s="9">
        <v>9545</v>
      </c>
      <c r="G14" s="9">
        <v>15566</v>
      </c>
      <c r="H14" s="9">
        <v>12667</v>
      </c>
      <c r="I14" s="9">
        <v>15004</v>
      </c>
      <c r="J14" s="9">
        <v>18831</v>
      </c>
      <c r="K14" s="9">
        <v>19496</v>
      </c>
    </row>
    <row r="15" spans="1:11">
      <c r="A15" s="6" t="s">
        <v>23</v>
      </c>
      <c r="B15" s="11">
        <f t="shared" si="1"/>
        <v>13377</v>
      </c>
      <c r="C15" s="9">
        <v>-189</v>
      </c>
      <c r="D15" s="9">
        <v>134</v>
      </c>
      <c r="E15" s="9">
        <v>48</v>
      </c>
      <c r="F15" s="9">
        <v>2096</v>
      </c>
      <c r="G15" s="9">
        <v>870</v>
      </c>
      <c r="H15" s="9">
        <v>534</v>
      </c>
      <c r="I15" s="9">
        <v>1820</v>
      </c>
      <c r="J15" s="9">
        <v>3018</v>
      </c>
      <c r="K15" s="9">
        <v>5046</v>
      </c>
    </row>
    <row r="16" spans="1:11">
      <c r="A16" s="6" t="s">
        <v>24</v>
      </c>
      <c r="B16" s="11">
        <f t="shared" si="1"/>
        <v>0</v>
      </c>
      <c r="C16" s="9"/>
      <c r="D16" s="9"/>
      <c r="E16" s="9"/>
      <c r="F16" s="9"/>
      <c r="G16" s="9"/>
      <c r="H16" s="9"/>
      <c r="I16" s="9"/>
      <c r="J16" s="9"/>
      <c r="K16" s="9"/>
    </row>
    <row r="17" spans="1:11">
      <c r="A17" s="6" t="s">
        <v>25</v>
      </c>
      <c r="B17" s="11">
        <f t="shared" si="1"/>
        <v>0</v>
      </c>
      <c r="C17" s="9"/>
      <c r="D17" s="9"/>
      <c r="E17" s="9"/>
      <c r="F17" s="9"/>
      <c r="G17" s="9"/>
      <c r="H17" s="9"/>
      <c r="I17" s="9"/>
      <c r="J17" s="9"/>
      <c r="K17" s="9"/>
    </row>
    <row r="18" spans="1:11">
      <c r="A18" s="6" t="s">
        <v>26</v>
      </c>
      <c r="B18" s="11">
        <f t="shared" si="1"/>
        <v>11521</v>
      </c>
      <c r="C18" s="9">
        <v>3701</v>
      </c>
      <c r="D18" s="9">
        <v>-1008</v>
      </c>
      <c r="E18" s="9">
        <v>59</v>
      </c>
      <c r="F18" s="9">
        <v>1036</v>
      </c>
      <c r="G18" s="9">
        <v>7272</v>
      </c>
      <c r="H18" s="9"/>
      <c r="I18" s="9"/>
      <c r="J18" s="9">
        <v>305</v>
      </c>
      <c r="K18" s="9">
        <v>156</v>
      </c>
    </row>
    <row r="19" spans="1:11">
      <c r="A19" s="6" t="s">
        <v>27</v>
      </c>
      <c r="B19" s="11">
        <f t="shared" si="1"/>
        <v>0</v>
      </c>
      <c r="C19" s="9">
        <v>0</v>
      </c>
      <c r="D19" s="9"/>
      <c r="E19" s="9"/>
      <c r="F19" s="9"/>
      <c r="G19" s="9"/>
      <c r="H19" s="9"/>
      <c r="I19" s="9"/>
      <c r="J19" s="9"/>
      <c r="K19" s="9"/>
    </row>
    <row r="20" spans="1:11">
      <c r="A20" s="6" t="s">
        <v>28</v>
      </c>
      <c r="B20" s="11">
        <f t="shared" si="1"/>
        <v>10573</v>
      </c>
      <c r="C20" s="9">
        <v>4196</v>
      </c>
      <c r="D20" s="9"/>
      <c r="E20" s="9">
        <v>398</v>
      </c>
      <c r="F20" s="9">
        <v>197</v>
      </c>
      <c r="G20" s="9"/>
      <c r="H20" s="9">
        <v>1540</v>
      </c>
      <c r="I20" s="9"/>
      <c r="J20" s="9">
        <v>1875</v>
      </c>
      <c r="K20" s="9">
        <v>2367</v>
      </c>
    </row>
    <row r="21" spans="1:11">
      <c r="A21" s="6" t="s">
        <v>29</v>
      </c>
      <c r="B21" s="11">
        <f t="shared" si="1"/>
        <v>39439</v>
      </c>
      <c r="C21" s="9"/>
      <c r="D21" s="9">
        <v>67</v>
      </c>
      <c r="E21" s="9">
        <v>897</v>
      </c>
      <c r="F21" s="9">
        <v>4668</v>
      </c>
      <c r="G21" s="9">
        <v>1543</v>
      </c>
      <c r="H21" s="9">
        <v>1310</v>
      </c>
      <c r="I21" s="9"/>
      <c r="J21" s="9">
        <v>11800</v>
      </c>
      <c r="K21" s="9">
        <v>19154</v>
      </c>
    </row>
    <row r="22" spans="1:11">
      <c r="A22" s="6" t="s">
        <v>30</v>
      </c>
      <c r="B22" s="11">
        <f t="shared" si="1"/>
        <v>162003</v>
      </c>
      <c r="C22" s="9"/>
      <c r="D22" s="9">
        <v>996</v>
      </c>
      <c r="E22" s="9">
        <v>35534</v>
      </c>
      <c r="F22" s="9">
        <v>52342</v>
      </c>
      <c r="G22" s="9"/>
      <c r="H22" s="9"/>
      <c r="I22" s="9"/>
      <c r="J22" s="9">
        <v>27388</v>
      </c>
      <c r="K22" s="9">
        <v>45743</v>
      </c>
    </row>
    <row r="23" spans="1:11">
      <c r="A23" s="5" t="s">
        <v>31</v>
      </c>
      <c r="B23" s="11">
        <f t="shared" si="1"/>
        <v>84792</v>
      </c>
      <c r="C23" s="9"/>
      <c r="D23" s="9">
        <v>914</v>
      </c>
      <c r="E23" s="9">
        <v>190</v>
      </c>
      <c r="F23" s="9">
        <v>13501</v>
      </c>
      <c r="G23" s="9"/>
      <c r="H23" s="9">
        <v>427</v>
      </c>
      <c r="I23" s="9"/>
      <c r="J23" s="9">
        <v>31619</v>
      </c>
      <c r="K23" s="9">
        <v>38141</v>
      </c>
    </row>
    <row r="24" spans="1:11">
      <c r="A24" s="6" t="s">
        <v>32</v>
      </c>
      <c r="B24" s="11">
        <f t="shared" si="1"/>
        <v>33163</v>
      </c>
      <c r="C24" s="9"/>
      <c r="D24" s="9"/>
      <c r="E24" s="9">
        <v>2023</v>
      </c>
      <c r="F24" s="9">
        <v>1496</v>
      </c>
      <c r="G24" s="9"/>
      <c r="H24" s="9">
        <v>11606</v>
      </c>
      <c r="I24" s="9">
        <v>2819</v>
      </c>
      <c r="J24" s="9">
        <v>10259</v>
      </c>
      <c r="K24" s="9">
        <v>4960</v>
      </c>
    </row>
    <row r="25" spans="1:11">
      <c r="A25" s="6" t="s">
        <v>33</v>
      </c>
      <c r="B25" s="11">
        <f t="shared" si="1"/>
        <v>8446</v>
      </c>
      <c r="C25" s="9"/>
      <c r="D25" s="9"/>
      <c r="E25" s="9"/>
      <c r="F25" s="9">
        <v>1683</v>
      </c>
      <c r="G25" s="9">
        <v>2974</v>
      </c>
      <c r="H25" s="9"/>
      <c r="I25" s="9">
        <v>3789</v>
      </c>
      <c r="J25" s="9"/>
      <c r="K25" s="9"/>
    </row>
    <row r="26" spans="1:11">
      <c r="A26" s="6" t="s">
        <v>34</v>
      </c>
      <c r="B26" s="11">
        <f t="shared" si="1"/>
        <v>15711</v>
      </c>
      <c r="C26" s="9"/>
      <c r="D26" s="9"/>
      <c r="E26" s="9">
        <v>271</v>
      </c>
      <c r="F26" s="9"/>
      <c r="G26" s="9"/>
      <c r="H26" s="9">
        <v>2585</v>
      </c>
      <c r="I26" s="9">
        <v>2557</v>
      </c>
      <c r="J26" s="9"/>
      <c r="K26" s="9">
        <v>10298</v>
      </c>
    </row>
    <row r="27" spans="1:11">
      <c r="A27" s="6" t="s">
        <v>35</v>
      </c>
      <c r="B27" s="11">
        <f t="shared" si="1"/>
        <v>78258</v>
      </c>
      <c r="C27" s="9">
        <v>127</v>
      </c>
      <c r="D27" s="9"/>
      <c r="E27" s="9">
        <v>8028</v>
      </c>
      <c r="F27" s="9">
        <v>14855</v>
      </c>
      <c r="G27" s="9">
        <v>13406</v>
      </c>
      <c r="H27" s="9">
        <v>19513</v>
      </c>
      <c r="I27" s="9"/>
      <c r="J27" s="9"/>
      <c r="K27" s="9">
        <v>22329</v>
      </c>
    </row>
    <row r="28" spans="1:11">
      <c r="A28" s="6" t="s">
        <v>36</v>
      </c>
      <c r="B28" s="11">
        <f t="shared" si="1"/>
        <v>45683</v>
      </c>
      <c r="C28" s="9">
        <v>12030</v>
      </c>
      <c r="D28" s="9">
        <v>798</v>
      </c>
      <c r="E28" s="9">
        <v>38</v>
      </c>
      <c r="F28" s="9">
        <v>596</v>
      </c>
      <c r="G28" s="9">
        <v>7314</v>
      </c>
      <c r="H28" s="9"/>
      <c r="I28" s="9">
        <v>24804</v>
      </c>
      <c r="J28" s="9">
        <v>103</v>
      </c>
      <c r="K28" s="9"/>
    </row>
    <row r="29" spans="1:11">
      <c r="A29" s="7" t="s">
        <v>38</v>
      </c>
      <c r="B29" s="11">
        <f t="shared" si="1"/>
        <v>964356</v>
      </c>
      <c r="C29" s="9">
        <f>SUM(C30:C49)</f>
        <v>99100</v>
      </c>
      <c r="D29" s="9">
        <f t="shared" ref="D29:E29" si="4">SUM(D30:D49)</f>
        <v>21181</v>
      </c>
      <c r="E29" s="9">
        <f t="shared" si="4"/>
        <v>48899</v>
      </c>
      <c r="F29" s="9">
        <f>SUM(F30:F49)</f>
        <v>99651</v>
      </c>
      <c r="G29" s="9">
        <f>SUM(G30:G49)</f>
        <v>139529</v>
      </c>
      <c r="H29" s="9">
        <f>SUM(H30:H49)</f>
        <v>69527</v>
      </c>
      <c r="I29" s="9">
        <f>SUM(I30:I49)</f>
        <v>208050</v>
      </c>
      <c r="J29" s="9">
        <f t="shared" ref="J29" si="5">SUM(J30:J49)</f>
        <v>108924</v>
      </c>
      <c r="K29" s="9">
        <f t="shared" ref="K29" si="6">SUM(K30:K49)</f>
        <v>169495</v>
      </c>
    </row>
    <row r="30" spans="1:11">
      <c r="A30" s="6" t="s">
        <v>0</v>
      </c>
      <c r="B30" s="11">
        <f t="shared" si="1"/>
        <v>5473</v>
      </c>
      <c r="C30" s="9">
        <v>641</v>
      </c>
      <c r="D30" s="9">
        <v>400</v>
      </c>
      <c r="E30" s="9">
        <v>807</v>
      </c>
      <c r="F30" s="9">
        <v>1051</v>
      </c>
      <c r="G30" s="9">
        <v>1124</v>
      </c>
      <c r="H30" s="9"/>
      <c r="I30" s="9">
        <v>700</v>
      </c>
      <c r="J30" s="9">
        <v>750</v>
      </c>
      <c r="K30" s="9"/>
    </row>
    <row r="31" spans="1:11">
      <c r="A31" s="6" t="s">
        <v>1</v>
      </c>
      <c r="B31" s="11">
        <f t="shared" si="1"/>
        <v>0</v>
      </c>
      <c r="C31" s="9"/>
      <c r="D31" s="9">
        <v>0</v>
      </c>
      <c r="E31" s="9"/>
      <c r="F31" s="9">
        <v>0</v>
      </c>
      <c r="G31" s="9"/>
      <c r="H31" s="9"/>
      <c r="I31" s="9"/>
      <c r="J31" s="9"/>
      <c r="K31" s="9"/>
    </row>
    <row r="32" spans="1:11">
      <c r="A32" s="6" t="s">
        <v>2</v>
      </c>
      <c r="B32" s="11">
        <f t="shared" si="1"/>
        <v>87</v>
      </c>
      <c r="C32" s="9">
        <v>76</v>
      </c>
      <c r="D32" s="9">
        <v>0</v>
      </c>
      <c r="E32" s="9"/>
      <c r="F32" s="9">
        <v>11</v>
      </c>
      <c r="G32" s="9"/>
      <c r="H32" s="9"/>
      <c r="I32" s="9"/>
      <c r="J32" s="9"/>
      <c r="K32" s="9"/>
    </row>
    <row r="33" spans="1:11">
      <c r="A33" s="6" t="s">
        <v>3</v>
      </c>
      <c r="B33" s="11">
        <f t="shared" si="1"/>
        <v>7417</v>
      </c>
      <c r="C33" s="9">
        <v>3870</v>
      </c>
      <c r="D33" s="9">
        <v>10</v>
      </c>
      <c r="E33" s="9">
        <v>311</v>
      </c>
      <c r="F33" s="9">
        <v>67</v>
      </c>
      <c r="G33" s="9">
        <v>205</v>
      </c>
      <c r="H33" s="9"/>
      <c r="I33" s="9">
        <v>1690</v>
      </c>
      <c r="J33" s="9">
        <v>1250</v>
      </c>
      <c r="K33" s="9">
        <v>14</v>
      </c>
    </row>
    <row r="34" spans="1:11">
      <c r="A34" s="6" t="s">
        <v>4</v>
      </c>
      <c r="B34" s="11">
        <f t="shared" si="1"/>
        <v>65882</v>
      </c>
      <c r="C34" s="9">
        <v>2138</v>
      </c>
      <c r="D34" s="9">
        <v>1800</v>
      </c>
      <c r="E34" s="9">
        <v>336</v>
      </c>
      <c r="F34" s="9">
        <v>3919</v>
      </c>
      <c r="G34" s="9">
        <v>8383</v>
      </c>
      <c r="H34" s="9">
        <v>5554</v>
      </c>
      <c r="I34" s="9">
        <v>15500</v>
      </c>
      <c r="J34" s="9">
        <v>11085</v>
      </c>
      <c r="K34" s="9">
        <v>17167</v>
      </c>
    </row>
    <row r="35" spans="1:11">
      <c r="A35" s="6" t="s">
        <v>5</v>
      </c>
      <c r="B35" s="11">
        <f t="shared" si="1"/>
        <v>3967</v>
      </c>
      <c r="C35" s="9">
        <v>4</v>
      </c>
      <c r="D35" s="9">
        <v>1300</v>
      </c>
      <c r="E35" s="9">
        <v>55</v>
      </c>
      <c r="F35" s="9">
        <v>558</v>
      </c>
      <c r="G35" s="9">
        <v>2050</v>
      </c>
      <c r="H35" s="9"/>
      <c r="I35" s="9"/>
      <c r="J35" s="9"/>
      <c r="K35" s="9"/>
    </row>
    <row r="36" spans="1:11">
      <c r="A36" s="6" t="s">
        <v>6</v>
      </c>
      <c r="B36" s="11">
        <f t="shared" si="1"/>
        <v>8584</v>
      </c>
      <c r="C36" s="9">
        <v>959</v>
      </c>
      <c r="D36" s="9">
        <v>1000</v>
      </c>
      <c r="E36" s="9">
        <v>280</v>
      </c>
      <c r="F36" s="9">
        <v>373</v>
      </c>
      <c r="G36" s="9">
        <v>619</v>
      </c>
      <c r="H36" s="9">
        <v>196</v>
      </c>
      <c r="I36" s="9">
        <v>730</v>
      </c>
      <c r="J36" s="9">
        <v>1528</v>
      </c>
      <c r="K36" s="9">
        <v>2899</v>
      </c>
    </row>
    <row r="37" spans="1:11">
      <c r="A37" s="6" t="s">
        <v>7</v>
      </c>
      <c r="B37" s="11">
        <f t="shared" si="1"/>
        <v>219855</v>
      </c>
      <c r="C37" s="9">
        <v>47257</v>
      </c>
      <c r="D37" s="9">
        <v>2400</v>
      </c>
      <c r="E37" s="9">
        <v>12939</v>
      </c>
      <c r="F37" s="9">
        <v>19000</v>
      </c>
      <c r="G37" s="9">
        <v>23460</v>
      </c>
      <c r="H37" s="9">
        <v>29032</v>
      </c>
      <c r="I37" s="9">
        <v>48730</v>
      </c>
      <c r="J37" s="9">
        <v>21370</v>
      </c>
      <c r="K37" s="9">
        <v>15667</v>
      </c>
    </row>
    <row r="38" spans="1:11">
      <c r="A38" s="6" t="s">
        <v>8</v>
      </c>
      <c r="B38" s="11">
        <f t="shared" si="1"/>
        <v>115841</v>
      </c>
      <c r="C38" s="9">
        <v>5101</v>
      </c>
      <c r="D38" s="9">
        <v>2000</v>
      </c>
      <c r="E38" s="9">
        <v>1607</v>
      </c>
      <c r="F38" s="9">
        <v>15000</v>
      </c>
      <c r="G38" s="9">
        <v>12637</v>
      </c>
      <c r="H38" s="9">
        <v>14917</v>
      </c>
      <c r="I38" s="9">
        <v>39500</v>
      </c>
      <c r="J38" s="9">
        <v>14544</v>
      </c>
      <c r="K38" s="9">
        <v>10535</v>
      </c>
    </row>
    <row r="39" spans="1:11">
      <c r="A39" s="6" t="s">
        <v>9</v>
      </c>
      <c r="B39" s="11">
        <f t="shared" si="1"/>
        <v>49006</v>
      </c>
      <c r="C39" s="9">
        <v>580</v>
      </c>
      <c r="D39" s="9">
        <v>1500</v>
      </c>
      <c r="E39" s="9">
        <v>1952</v>
      </c>
      <c r="F39" s="9">
        <v>6412</v>
      </c>
      <c r="G39" s="9">
        <v>12995</v>
      </c>
      <c r="H39" s="9"/>
      <c r="I39" s="9">
        <v>7200</v>
      </c>
      <c r="J39" s="9">
        <v>3620</v>
      </c>
      <c r="K39" s="9">
        <v>14747</v>
      </c>
    </row>
    <row r="40" spans="1:11">
      <c r="A40" s="6" t="s">
        <v>10</v>
      </c>
      <c r="B40" s="11">
        <f t="shared" si="1"/>
        <v>11008</v>
      </c>
      <c r="C40" s="9">
        <v>50</v>
      </c>
      <c r="D40" s="9">
        <v>500</v>
      </c>
      <c r="E40" s="9">
        <v>5794</v>
      </c>
      <c r="F40" s="9">
        <v>1876</v>
      </c>
      <c r="G40" s="9">
        <v>2288</v>
      </c>
      <c r="H40" s="9"/>
      <c r="I40" s="9">
        <v>200</v>
      </c>
      <c r="J40" s="9">
        <v>300</v>
      </c>
      <c r="K40" s="9"/>
    </row>
    <row r="41" spans="1:11">
      <c r="A41" s="6" t="s">
        <v>11</v>
      </c>
      <c r="B41" s="11">
        <f t="shared" si="1"/>
        <v>232695</v>
      </c>
      <c r="C41" s="9">
        <v>1793</v>
      </c>
      <c r="D41" s="9">
        <v>1600</v>
      </c>
      <c r="E41" s="9">
        <v>9542</v>
      </c>
      <c r="F41" s="9">
        <v>22459</v>
      </c>
      <c r="G41" s="9">
        <v>39494</v>
      </c>
      <c r="H41" s="9">
        <v>16284</v>
      </c>
      <c r="I41" s="9">
        <v>52000</v>
      </c>
      <c r="J41" s="9">
        <v>42895</v>
      </c>
      <c r="K41" s="9">
        <v>46628</v>
      </c>
    </row>
    <row r="42" spans="1:11">
      <c r="A42" s="6" t="s">
        <v>12</v>
      </c>
      <c r="B42" s="11">
        <f t="shared" si="1"/>
        <v>57052</v>
      </c>
      <c r="C42" s="9">
        <v>20479</v>
      </c>
      <c r="D42" s="9"/>
      <c r="E42" s="9">
        <v>489</v>
      </c>
      <c r="F42" s="9">
        <v>1652</v>
      </c>
      <c r="G42" s="9">
        <v>1750</v>
      </c>
      <c r="H42" s="9"/>
      <c r="I42" s="9">
        <v>5500</v>
      </c>
      <c r="J42" s="9">
        <v>4832</v>
      </c>
      <c r="K42" s="9">
        <v>22350</v>
      </c>
    </row>
    <row r="43" spans="1:11">
      <c r="A43" s="6" t="s">
        <v>13</v>
      </c>
      <c r="B43" s="11">
        <f t="shared" si="1"/>
        <v>15871</v>
      </c>
      <c r="C43" s="9">
        <v>703</v>
      </c>
      <c r="D43" s="9">
        <v>4541</v>
      </c>
      <c r="E43" s="9">
        <v>126</v>
      </c>
      <c r="F43" s="9">
        <v>4852</v>
      </c>
      <c r="G43" s="9">
        <v>3449</v>
      </c>
      <c r="H43" s="9"/>
      <c r="I43" s="9">
        <v>1300</v>
      </c>
      <c r="J43" s="9">
        <v>900</v>
      </c>
      <c r="K43" s="9"/>
    </row>
    <row r="44" spans="1:11">
      <c r="A44" s="6" t="s">
        <v>14</v>
      </c>
      <c r="B44" s="11">
        <f t="shared" si="1"/>
        <v>4254</v>
      </c>
      <c r="C44" s="9">
        <v>307</v>
      </c>
      <c r="D44" s="9">
        <v>550</v>
      </c>
      <c r="E44" s="9">
        <v>234</v>
      </c>
      <c r="F44" s="9">
        <v>785</v>
      </c>
      <c r="G44" s="9">
        <v>1128</v>
      </c>
      <c r="H44" s="9"/>
      <c r="I44" s="9"/>
      <c r="J44" s="9">
        <v>1250</v>
      </c>
      <c r="K44" s="9"/>
    </row>
    <row r="45" spans="1:11">
      <c r="A45" s="6" t="s">
        <v>15</v>
      </c>
      <c r="B45" s="11">
        <f t="shared" si="1"/>
        <v>60</v>
      </c>
      <c r="C45" s="9"/>
      <c r="D45" s="9">
        <v>0</v>
      </c>
      <c r="E45" s="9"/>
      <c r="F45" s="9">
        <v>55</v>
      </c>
      <c r="G45" s="9">
        <v>5</v>
      </c>
      <c r="H45" s="9"/>
      <c r="I45" s="9"/>
      <c r="J45" s="9"/>
      <c r="K45" s="9"/>
    </row>
    <row r="46" spans="1:11">
      <c r="A46" s="6" t="s">
        <v>16</v>
      </c>
      <c r="B46" s="11">
        <f t="shared" si="1"/>
        <v>9252</v>
      </c>
      <c r="C46" s="9">
        <v>133</v>
      </c>
      <c r="D46" s="9"/>
      <c r="E46" s="9">
        <v>14</v>
      </c>
      <c r="F46" s="9">
        <v>1278</v>
      </c>
      <c r="G46" s="9">
        <v>2413</v>
      </c>
      <c r="H46" s="9"/>
      <c r="I46" s="9"/>
      <c r="J46" s="9">
        <v>1500</v>
      </c>
      <c r="K46" s="9">
        <v>3914</v>
      </c>
    </row>
    <row r="47" spans="1:11">
      <c r="A47" s="6" t="s">
        <v>17</v>
      </c>
      <c r="B47" s="11">
        <f t="shared" si="1"/>
        <v>155816</v>
      </c>
      <c r="C47" s="9">
        <v>14613</v>
      </c>
      <c r="D47" s="9">
        <v>3500</v>
      </c>
      <c r="E47" s="9">
        <v>14074</v>
      </c>
      <c r="F47" s="9">
        <v>20099</v>
      </c>
      <c r="G47" s="9">
        <v>27189</v>
      </c>
      <c r="H47" s="9">
        <v>3389</v>
      </c>
      <c r="I47" s="9">
        <v>35000</v>
      </c>
      <c r="J47" s="9">
        <v>3100</v>
      </c>
      <c r="K47" s="9">
        <v>34852</v>
      </c>
    </row>
    <row r="48" spans="1:11">
      <c r="A48" s="6" t="s">
        <v>18</v>
      </c>
      <c r="B48" s="11">
        <f t="shared" si="1"/>
        <v>1867</v>
      </c>
      <c r="C48" s="9">
        <v>311</v>
      </c>
      <c r="D48" s="9"/>
      <c r="E48" s="9">
        <v>323</v>
      </c>
      <c r="F48" s="9">
        <v>200</v>
      </c>
      <c r="G48" s="9">
        <v>311</v>
      </c>
      <c r="H48" s="9"/>
      <c r="I48" s="9"/>
      <c r="J48" s="9"/>
      <c r="K48" s="9">
        <v>722</v>
      </c>
    </row>
    <row r="49" spans="1:11">
      <c r="A49" s="8" t="s">
        <v>39</v>
      </c>
      <c r="B49" s="11">
        <f t="shared" si="1"/>
        <v>369</v>
      </c>
      <c r="C49" s="9">
        <v>85</v>
      </c>
      <c r="D49" s="9">
        <v>80</v>
      </c>
      <c r="E49" s="9">
        <v>16</v>
      </c>
      <c r="F49" s="9">
        <v>4</v>
      </c>
      <c r="G49" s="9">
        <v>29</v>
      </c>
      <c r="H49" s="9">
        <v>155</v>
      </c>
      <c r="I49" s="9"/>
      <c r="J49" s="9"/>
      <c r="K49" s="9"/>
    </row>
  </sheetData>
  <mergeCells count="2">
    <mergeCell ref="A1:K1"/>
    <mergeCell ref="J2:K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2017年税收返还及转移支付预算表（分地区）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2017-01-20T08:05:06Z</dcterms:modified>
</cp:coreProperties>
</file>