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<sst xmlns="http://schemas.openxmlformats.org/spreadsheetml/2006/main" count="24" uniqueCount="20">
  <si>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附件：</t>
  </si>
  <si>
    <t>益阳市2014年中职学校助学金中央、省和市级资金分配表</t>
  </si>
  <si>
    <t>单位</t>
  </si>
  <si>
    <t>受助学生人数</t>
  </si>
  <si>
    <t>各级资金分担比例（地方部分分省、市、县三级）</t>
  </si>
  <si>
    <t>本次下达中央、省级资金按全年70%的比例，市级配套按100%的比例</t>
  </si>
  <si>
    <t>区级应配套资金</t>
  </si>
  <si>
    <t>合计</t>
  </si>
  <si>
    <t>教育系统</t>
  </si>
  <si>
    <t>人社系统</t>
  </si>
  <si>
    <t>中央</t>
  </si>
  <si>
    <t>地方</t>
  </si>
  <si>
    <t>省级</t>
  </si>
  <si>
    <t>市级</t>
  </si>
  <si>
    <t>县级</t>
  </si>
  <si>
    <t>市</t>
  </si>
  <si>
    <t>市学生资助管理中心</t>
  </si>
  <si>
    <t>资阳区</t>
  </si>
  <si>
    <t>赫山区</t>
  </si>
  <si>
    <t>说明：中央、省级资金转移支付下达；市级配套资金121.33万元在地方教育费附加中列支，追加指标下达。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</si>
</sst>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25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8"/>
      <name val="方正小标宋_GBK"/>
      <family val="0"/>
    </font>
    <font>
      <sz val="10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3" fillId="16" borderId="8" applyNumberFormat="0" applyAlignment="0" applyProtection="0"/>
    <xf numFmtId="0" fontId="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1" xfId="40" applyNumberFormat="1" applyFont="1" applyFill="1" applyBorder="1" applyAlignment="1">
      <alignment horizontal="center" vertical="center" wrapText="1"/>
      <protection/>
    </xf>
    <xf numFmtId="0" fontId="21" fillId="24" borderId="11" xfId="40" applyFont="1" applyFill="1" applyBorder="1" applyAlignment="1">
      <alignment horizontal="center" vertical="center" wrapText="1"/>
      <protection/>
    </xf>
    <xf numFmtId="0" fontId="23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9" fontId="23" fillId="0" borderId="11" xfId="0" applyNumberFormat="1" applyFont="1" applyBorder="1" applyAlignment="1">
      <alignment horizontal="center" vertical="center" wrapText="1"/>
    </xf>
    <xf numFmtId="9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9" fontId="24" fillId="0" borderId="11" xfId="0" applyNumberFormat="1" applyFont="1" applyBorder="1" applyAlignment="1">
      <alignment horizontal="center" vertical="center" wrapText="1"/>
    </xf>
    <xf numFmtId="177" fontId="24" fillId="0" borderId="11" xfId="0" applyNumberFormat="1" applyFont="1" applyFill="1" applyBorder="1" applyAlignment="1" applyProtection="1">
      <alignment horizontal="center" vertical="center" wrapText="1"/>
      <protection/>
    </xf>
    <xf numFmtId="176" fontId="23" fillId="0" borderId="11" xfId="0" applyNumberFormat="1" applyFont="1" applyFill="1" applyBorder="1" applyAlignment="1" applyProtection="1">
      <alignment horizontal="center" vertical="center" wrapText="1"/>
      <protection/>
    </xf>
    <xf numFmtId="177" fontId="23" fillId="0" borderId="11" xfId="0" applyNumberFormat="1" applyFont="1" applyFill="1" applyBorder="1" applyAlignment="1" applyProtection="1">
      <alignment horizontal="center" vertical="center" wrapText="1"/>
      <protection/>
    </xf>
    <xf numFmtId="176" fontId="24" fillId="0" borderId="11" xfId="0" applyNumberFormat="1" applyFont="1" applyFill="1" applyBorder="1" applyAlignment="1" applyProtection="1">
      <alignment horizontal="center" vertical="center" wrapText="1"/>
      <protection/>
    </xf>
    <xf numFmtId="176" fontId="23" fillId="0" borderId="11" xfId="0" applyNumberFormat="1" applyFont="1" applyBorder="1" applyAlignment="1">
      <alignment horizontal="center" vertical="center" wrapText="1"/>
    </xf>
    <xf numFmtId="177" fontId="23" fillId="0" borderId="11" xfId="0" applyNumberFormat="1" applyFont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center" vertical="center" wrapText="1"/>
    </xf>
    <xf numFmtId="177" fontId="24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 quotePrefix="1">
      <alignment horizontal="center" vertical="center" wrapText="1"/>
    </xf>
    <xf numFmtId="176" fontId="23" fillId="0" borderId="0" xfId="0" applyNumberFormat="1" applyFont="1" applyFill="1" applyBorder="1" applyAlignment="1">
      <alignment horizontal="left" vertical="center" wrapText="1"/>
    </xf>
    <xf numFmtId="0" fontId="23" fillId="24" borderId="11" xfId="40" applyNumberFormat="1" applyFont="1" applyFill="1" applyBorder="1" applyAlignment="1">
      <alignment horizontal="center" vertical="center" wrapText="1"/>
      <protection/>
    </xf>
    <xf numFmtId="0" fontId="21" fillId="24" borderId="11" xfId="40" applyNumberFormat="1" applyFont="1" applyFill="1" applyBorder="1" applyAlignment="1">
      <alignment horizontal="center" vertical="center" wrapText="1"/>
      <protection/>
    </xf>
    <xf numFmtId="0" fontId="21" fillId="24" borderId="11" xfId="40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10.625" style="0" customWidth="1"/>
    <col min="3" max="3" width="8.75390625" style="0" customWidth="1"/>
    <col min="4" max="4" width="8.375" style="0" customWidth="1"/>
    <col min="5" max="5" width="7.50390625" style="0" customWidth="1"/>
    <col min="6" max="6" width="7.75390625" style="0" customWidth="1"/>
    <col min="7" max="7" width="8.375" style="0" customWidth="1"/>
    <col min="8" max="8" width="7.25390625" style="0" customWidth="1"/>
    <col min="9" max="9" width="7.875" style="0" customWidth="1"/>
    <col min="10" max="10" width="9.50390625" style="0" customWidth="1"/>
    <col min="11" max="11" width="8.25390625" style="0" customWidth="1"/>
    <col min="12" max="12" width="8.125" style="0" customWidth="1"/>
    <col min="13" max="13" width="8.00390625" style="0" customWidth="1"/>
    <col min="14" max="14" width="8.875" style="0" customWidth="1"/>
  </cols>
  <sheetData>
    <row r="1" spans="1:14" ht="20.2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2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33" customHeight="1">
      <c r="A5" s="25" t="s">
        <v>2</v>
      </c>
      <c r="B5" s="26" t="s">
        <v>3</v>
      </c>
      <c r="C5" s="26"/>
      <c r="D5" s="26"/>
      <c r="E5" s="29" t="s">
        <v>4</v>
      </c>
      <c r="F5" s="29"/>
      <c r="G5" s="29"/>
      <c r="H5" s="29"/>
      <c r="I5" s="29"/>
      <c r="J5" s="29" t="s">
        <v>5</v>
      </c>
      <c r="K5" s="29"/>
      <c r="L5" s="29"/>
      <c r="M5" s="29"/>
      <c r="N5" s="26" t="s">
        <v>6</v>
      </c>
    </row>
    <row r="6" spans="1:14" ht="25.5" customHeight="1">
      <c r="A6" s="25"/>
      <c r="B6" s="5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7</v>
      </c>
      <c r="K6" s="6" t="s">
        <v>10</v>
      </c>
      <c r="L6" s="6" t="s">
        <v>12</v>
      </c>
      <c r="M6" s="6" t="s">
        <v>15</v>
      </c>
      <c r="N6" s="27"/>
    </row>
    <row r="7" spans="1:14" ht="30" customHeight="1">
      <c r="A7" s="7" t="s">
        <v>16</v>
      </c>
      <c r="B7" s="8">
        <f>C7+D7</f>
        <v>1823</v>
      </c>
      <c r="C7" s="9">
        <v>1613</v>
      </c>
      <c r="D7" s="9">
        <v>210</v>
      </c>
      <c r="E7" s="10">
        <v>0.6</v>
      </c>
      <c r="F7" s="11">
        <v>0.4</v>
      </c>
      <c r="G7" s="9"/>
      <c r="H7" s="11">
        <v>1</v>
      </c>
      <c r="I7" s="13"/>
      <c r="J7" s="15">
        <f>K7+L7+M7</f>
        <v>231.38</v>
      </c>
      <c r="K7" s="16">
        <v>122</v>
      </c>
      <c r="L7" s="16"/>
      <c r="M7" s="17">
        <v>109.38</v>
      </c>
      <c r="N7" s="18"/>
    </row>
    <row r="8" spans="1:14" ht="30" customHeight="1">
      <c r="A8" s="23" t="s">
        <v>17</v>
      </c>
      <c r="B8" s="8">
        <f>C8+D8</f>
        <v>852</v>
      </c>
      <c r="C8" s="9">
        <v>787</v>
      </c>
      <c r="D8" s="12">
        <v>65</v>
      </c>
      <c r="E8" s="10">
        <v>0.6</v>
      </c>
      <c r="F8" s="10">
        <v>0.4</v>
      </c>
      <c r="G8" s="10">
        <v>0.6</v>
      </c>
      <c r="H8" s="10">
        <v>0.1</v>
      </c>
      <c r="I8" s="10">
        <v>0.3</v>
      </c>
      <c r="J8" s="15">
        <f>K8+L8+M8</f>
        <v>61.17</v>
      </c>
      <c r="K8" s="19">
        <v>48</v>
      </c>
      <c r="L8" s="19">
        <v>8</v>
      </c>
      <c r="M8" s="20">
        <v>5.17</v>
      </c>
      <c r="N8" s="19"/>
    </row>
    <row r="9" spans="1:14" ht="30" customHeight="1">
      <c r="A9" s="23" t="s">
        <v>18</v>
      </c>
      <c r="B9" s="8">
        <f>C9+D9</f>
        <v>1130</v>
      </c>
      <c r="C9" s="9">
        <v>1130</v>
      </c>
      <c r="D9" s="9"/>
      <c r="E9" s="10">
        <v>0.6</v>
      </c>
      <c r="F9" s="10">
        <v>0.4</v>
      </c>
      <c r="G9" s="10">
        <v>0.6</v>
      </c>
      <c r="H9" s="10">
        <v>0.1</v>
      </c>
      <c r="I9" s="10">
        <v>0.3</v>
      </c>
      <c r="J9" s="15">
        <f>K9+L9+M9</f>
        <v>121.78</v>
      </c>
      <c r="K9" s="19">
        <v>82</v>
      </c>
      <c r="L9" s="19">
        <v>33</v>
      </c>
      <c r="M9" s="20">
        <v>6.78</v>
      </c>
      <c r="N9" s="19"/>
    </row>
    <row r="10" spans="1:14" ht="30" customHeight="1">
      <c r="A10" s="7" t="s">
        <v>7</v>
      </c>
      <c r="B10" s="8">
        <f>C10+D10</f>
        <v>3805</v>
      </c>
      <c r="C10" s="13">
        <f>SUM(C7:C9)</f>
        <v>3530</v>
      </c>
      <c r="D10" s="13">
        <f>SUM(D7:D9)</f>
        <v>275</v>
      </c>
      <c r="E10" s="14"/>
      <c r="F10" s="14"/>
      <c r="G10" s="14"/>
      <c r="H10" s="14"/>
      <c r="I10" s="14"/>
      <c r="J10" s="15">
        <f>K10+L10+M10</f>
        <v>414.33</v>
      </c>
      <c r="K10" s="21">
        <f>SUM(K7:K9)</f>
        <v>252</v>
      </c>
      <c r="L10" s="21">
        <f>SUM(L7:L9)</f>
        <v>41</v>
      </c>
      <c r="M10" s="22">
        <f>SUM(M7:M9)</f>
        <v>121.33</v>
      </c>
      <c r="N10" s="19"/>
    </row>
    <row r="12" spans="1:14" ht="14.25">
      <c r="A12" s="24" t="s">
        <v>19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mergeCells count="7">
    <mergeCell ref="A12:N12"/>
    <mergeCell ref="A5:A6"/>
    <mergeCell ref="N5:N6"/>
    <mergeCell ref="A2:N2"/>
    <mergeCell ref="B5:D5"/>
    <mergeCell ref="E5:I5"/>
    <mergeCell ref="J5:M5"/>
  </mergeCells>
  <printOptions/>
  <pageMargins left="1.023611111111111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周程宏</dc:creator>
  <cp:keywords/>
  <dc:description/>
  <cp:lastModifiedBy>china</cp:lastModifiedBy>
  <cp:lastPrinted>2014-03-10T08:31:35Z</cp:lastPrinted>
  <dcterms:created xsi:type="dcterms:W3CDTF">2014-03-10T07:44:12Z</dcterms:created>
  <dcterms:modified xsi:type="dcterms:W3CDTF">2014-11-17T03:19:04Z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