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<sst xmlns="http://schemas.openxmlformats.org/spreadsheetml/2006/main" count="28" uniqueCount="23">
  <si>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附件：</t>
  </si>
  <si>
    <t>2016年高中国家助学各级资金拨付分配表</t>
  </si>
  <si>
    <t xml:space="preserve">                                                                                                               单位：万元；人</t>
  </si>
  <si>
    <t>单位（区）</t>
  </si>
  <si>
    <t>受助人数根据湘财教指【2016】94号文件</t>
  </si>
  <si>
    <t>全年资金需求数（万元）</t>
  </si>
  <si>
    <t>益财教指【2016】36号已提前下达资金  （万元）</t>
  </si>
  <si>
    <t>此次下达资金（万元）</t>
  </si>
  <si>
    <t>合计</t>
  </si>
  <si>
    <t xml:space="preserve">  中央</t>
  </si>
  <si>
    <t xml:space="preserve">  省级</t>
  </si>
  <si>
    <t xml:space="preserve">  市级</t>
  </si>
  <si>
    <t xml:space="preserve">  县级</t>
  </si>
  <si>
    <t>中央</t>
  </si>
  <si>
    <t>省级</t>
  </si>
  <si>
    <t>市级</t>
  </si>
  <si>
    <t>中央和省级资金小计</t>
  </si>
  <si>
    <t>本级及所辖区合计</t>
  </si>
  <si>
    <t>市本级</t>
  </si>
  <si>
    <t>资阳区</t>
  </si>
  <si>
    <t>赫山区</t>
  </si>
  <si>
    <t>大通湖区</t>
  </si>
  <si>
    <t>注：市级配套资金在下年的配套资金中抵扣。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</si>
</sst>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2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5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44" fillId="0" borderId="0" xfId="0" applyFont="1" applyAlignment="1">
      <alignment vertical="center"/>
    </xf>
    <xf numFmtId="0" fontId="3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horizontal="center" vertical="center" wrapText="1"/>
      <protection/>
    </xf>
    <xf numFmtId="176" fontId="4" fillId="0" borderId="11" xfId="63" applyNumberFormat="1" applyFont="1" applyBorder="1" applyAlignment="1">
      <alignment horizontal="center" vertical="center" wrapText="1"/>
      <protection/>
    </xf>
    <xf numFmtId="0" fontId="4" fillId="0" borderId="10" xfId="63" applyNumberFormat="1" applyFont="1" applyBorder="1" applyAlignment="1">
      <alignment vertical="center" wrapText="1"/>
      <protection/>
    </xf>
    <xf numFmtId="0" fontId="45" fillId="0" borderId="10" xfId="46" applyNumberFormat="1" applyFont="1" applyFill="1" applyBorder="1" applyAlignment="1">
      <alignment vertical="center" wrapText="1"/>
    </xf>
    <xf numFmtId="176" fontId="4" fillId="0" borderId="10" xfId="63" applyNumberFormat="1" applyFont="1" applyBorder="1" applyAlignment="1">
      <alignment horizontal="center" vertical="center" wrapText="1"/>
      <protection/>
    </xf>
    <xf numFmtId="0" fontId="4" fillId="0" borderId="10" xfId="63" applyNumberFormat="1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0" fontId="4" fillId="0" borderId="14" xfId="63" applyNumberFormat="1" applyFont="1" applyBorder="1" applyAlignment="1">
      <alignment horizontal="center" vertical="center" wrapText="1"/>
      <protection/>
    </xf>
    <xf numFmtId="176" fontId="4" fillId="0" borderId="14" xfId="63" applyNumberFormat="1" applyFont="1" applyBorder="1" applyAlignment="1">
      <alignment horizontal="center" vertical="center" wrapText="1"/>
      <protection/>
    </xf>
    <xf numFmtId="0" fontId="4" fillId="0" borderId="15" xfId="63" applyFont="1" applyFill="1" applyBorder="1" applyAlignment="1">
      <alignment horizontal="center" vertical="center" wrapText="1"/>
      <protection/>
    </xf>
    <xf numFmtId="0" fontId="5" fillId="0" borderId="15" xfId="63" applyBorder="1" applyAlignment="1">
      <alignment horizontal="center" vertical="center"/>
      <protection/>
    </xf>
    <xf numFmtId="0" fontId="5" fillId="0" borderId="15" xfId="63" applyNumberFormat="1" applyBorder="1" applyAlignment="1">
      <alignment horizontal="center" vertical="center"/>
      <protection/>
    </xf>
    <xf numFmtId="176" fontId="5" fillId="0" borderId="15" xfId="63" applyNumberFormat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left" vertical="center" wrapText="1"/>
      <protection/>
    </xf>
    <xf numFmtId="176" fontId="4" fillId="0" borderId="12" xfId="63" applyNumberFormat="1" applyFont="1" applyBorder="1" applyAlignment="1">
      <alignment horizontal="center" vertical="center" wrapText="1"/>
      <protection/>
    </xf>
    <xf numFmtId="176" fontId="4" fillId="0" borderId="13" xfId="63" applyNumberFormat="1" applyFont="1" applyBorder="1" applyAlignment="1">
      <alignment horizontal="center" vertical="center" wrapText="1"/>
      <protection/>
    </xf>
    <xf numFmtId="0" fontId="4" fillId="0" borderId="11" xfId="63" applyNumberFormat="1" applyFont="1" applyBorder="1" applyAlignment="1">
      <alignment horizontal="center" vertical="center" wrapText="1"/>
      <protection/>
    </xf>
    <xf numFmtId="0" fontId="4" fillId="0" borderId="12" xfId="63" applyNumberFormat="1" applyFont="1" applyBorder="1" applyAlignment="1">
      <alignment horizontal="center" vertical="center" wrapText="1"/>
      <protection/>
    </xf>
    <xf numFmtId="0" fontId="4" fillId="0" borderId="13" xfId="63" applyNumberFormat="1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SheetLayoutView="100" workbookViewId="0" topLeftCell="A1">
      <selection activeCell="A14" sqref="A14:P14"/>
    </sheetView>
  </sheetViews>
  <sheetFormatPr defaultColWidth="9.00390625" defaultRowHeight="15"/>
  <cols>
    <col min="1" max="1" width="13.8515625" style="0" customWidth="1"/>
    <col min="2" max="2" width="9.140625" style="0" customWidth="1"/>
    <col min="3" max="3" width="7.7109375" style="0" customWidth="1"/>
    <col min="4" max="4" width="7.8515625" style="1" customWidth="1"/>
    <col min="5" max="5" width="7.421875" style="1" customWidth="1"/>
    <col min="6" max="6" width="7.7109375" style="1" customWidth="1"/>
    <col min="7" max="7" width="7.421875" style="1" customWidth="1"/>
    <col min="8" max="8" width="8.7109375" style="2" customWidth="1"/>
    <col min="9" max="9" width="8.57421875" style="2" customWidth="1"/>
    <col min="10" max="10" width="7.421875" style="2" customWidth="1"/>
    <col min="11" max="11" width="8.8515625" style="2" customWidth="1"/>
    <col min="12" max="12" width="8.7109375" style="1" customWidth="1"/>
    <col min="13" max="13" width="8.28125" style="1" customWidth="1"/>
    <col min="14" max="14" width="8.00390625" style="1" customWidth="1"/>
    <col min="15" max="15" width="8.421875" style="1" customWidth="1"/>
    <col min="16" max="16" width="9.421875" style="1" customWidth="1"/>
  </cols>
  <sheetData>
    <row r="1" ht="27.75" customHeight="1">
      <c r="A1" s="3" t="s">
        <v>0</v>
      </c>
    </row>
    <row r="2" spans="1:16" ht="13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3.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3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49.5" customHeight="1">
      <c r="A7" s="7" t="s">
        <v>3</v>
      </c>
      <c r="B7" s="8" t="s">
        <v>4</v>
      </c>
      <c r="C7" s="9" t="s">
        <v>5</v>
      </c>
      <c r="D7" s="10"/>
      <c r="E7" s="10"/>
      <c r="F7" s="10"/>
      <c r="G7" s="11"/>
      <c r="H7" s="12" t="s">
        <v>6</v>
      </c>
      <c r="I7" s="25"/>
      <c r="J7" s="25"/>
      <c r="K7" s="26"/>
      <c r="L7" s="27" t="s">
        <v>7</v>
      </c>
      <c r="M7" s="28"/>
      <c r="N7" s="28"/>
      <c r="O7" s="28"/>
      <c r="P7" s="29"/>
    </row>
    <row r="8" spans="1:16" ht="54.75" customHeight="1">
      <c r="A8" s="7"/>
      <c r="B8" s="8"/>
      <c r="C8" s="7" t="s">
        <v>8</v>
      </c>
      <c r="D8" s="13" t="s">
        <v>9</v>
      </c>
      <c r="E8" s="13" t="s">
        <v>10</v>
      </c>
      <c r="F8" s="14" t="s">
        <v>11</v>
      </c>
      <c r="G8" s="13" t="s">
        <v>12</v>
      </c>
      <c r="H8" s="15" t="s">
        <v>8</v>
      </c>
      <c r="I8" s="15" t="s">
        <v>13</v>
      </c>
      <c r="J8" s="15" t="s">
        <v>14</v>
      </c>
      <c r="K8" s="15" t="s">
        <v>15</v>
      </c>
      <c r="L8" s="16" t="s">
        <v>8</v>
      </c>
      <c r="M8" s="16" t="s">
        <v>16</v>
      </c>
      <c r="N8" s="16" t="s">
        <v>13</v>
      </c>
      <c r="O8" s="16" t="s">
        <v>14</v>
      </c>
      <c r="P8" s="16" t="s">
        <v>15</v>
      </c>
    </row>
    <row r="9" spans="1:16" ht="28.5">
      <c r="A9" s="7" t="s">
        <v>17</v>
      </c>
      <c r="B9" s="7">
        <v>3689</v>
      </c>
      <c r="C9" s="7">
        <v>726.01</v>
      </c>
      <c r="D9" s="16">
        <v>428.52</v>
      </c>
      <c r="E9" s="16">
        <v>54.61</v>
      </c>
      <c r="F9" s="16">
        <v>155.69</v>
      </c>
      <c r="G9" s="16">
        <v>87.19</v>
      </c>
      <c r="H9" s="15">
        <v>582</v>
      </c>
      <c r="I9" s="15">
        <v>351</v>
      </c>
      <c r="J9" s="15">
        <v>64</v>
      </c>
      <c r="K9" s="15">
        <v>167</v>
      </c>
      <c r="L9" s="16">
        <v>56.82</v>
      </c>
      <c r="M9" s="16">
        <f>+N9+O9</f>
        <v>68.13</v>
      </c>
      <c r="N9" s="16">
        <v>77.52</v>
      </c>
      <c r="O9" s="16">
        <v>-9.39</v>
      </c>
      <c r="P9" s="16">
        <v>-11.31</v>
      </c>
    </row>
    <row r="10" spans="1:16" ht="21" customHeight="1">
      <c r="A10" s="7" t="s">
        <v>18</v>
      </c>
      <c r="B10" s="7">
        <v>735</v>
      </c>
      <c r="C10" s="7">
        <v>135.2</v>
      </c>
      <c r="D10" s="16">
        <v>74.04</v>
      </c>
      <c r="E10" s="16">
        <v>0</v>
      </c>
      <c r="F10" s="16">
        <v>61.16</v>
      </c>
      <c r="G10" s="16">
        <v>0</v>
      </c>
      <c r="H10" s="15">
        <v>149</v>
      </c>
      <c r="I10" s="15">
        <v>66</v>
      </c>
      <c r="J10" s="15">
        <v>12</v>
      </c>
      <c r="K10" s="15">
        <v>71</v>
      </c>
      <c r="L10" s="16">
        <v>-13.8</v>
      </c>
      <c r="M10" s="16">
        <f aca="true" t="shared" si="0" ref="M10:M13">+N10+O10</f>
        <v>-3.960000000000001</v>
      </c>
      <c r="N10" s="16">
        <v>8.04</v>
      </c>
      <c r="O10" s="16">
        <v>-12</v>
      </c>
      <c r="P10" s="16">
        <v>-9.84</v>
      </c>
    </row>
    <row r="11" spans="1:16" ht="21" customHeight="1">
      <c r="A11" s="7" t="s">
        <v>19</v>
      </c>
      <c r="B11" s="7">
        <v>931</v>
      </c>
      <c r="C11" s="7">
        <v>186.2</v>
      </c>
      <c r="D11" s="16">
        <v>111.72</v>
      </c>
      <c r="E11" s="16">
        <v>7.45</v>
      </c>
      <c r="F11" s="16">
        <v>29.79</v>
      </c>
      <c r="G11" s="16">
        <v>37.24</v>
      </c>
      <c r="H11" s="15">
        <v>110</v>
      </c>
      <c r="I11" s="15">
        <v>78</v>
      </c>
      <c r="J11" s="15">
        <v>6</v>
      </c>
      <c r="K11" s="15">
        <v>26</v>
      </c>
      <c r="L11" s="16">
        <v>38.96</v>
      </c>
      <c r="M11" s="16">
        <f t="shared" si="0"/>
        <v>35.17</v>
      </c>
      <c r="N11" s="16">
        <v>33.72</v>
      </c>
      <c r="O11" s="16">
        <v>1.45</v>
      </c>
      <c r="P11" s="16">
        <v>3.79</v>
      </c>
    </row>
    <row r="12" spans="1:16" ht="20.25" customHeight="1">
      <c r="A12" s="17" t="s">
        <v>20</v>
      </c>
      <c r="B12" s="17">
        <v>1849</v>
      </c>
      <c r="C12" s="17">
        <v>369.81</v>
      </c>
      <c r="D12" s="18">
        <v>221.88</v>
      </c>
      <c r="E12" s="18">
        <v>44.38</v>
      </c>
      <c r="F12" s="18">
        <v>59.17</v>
      </c>
      <c r="G12" s="18">
        <v>44.38</v>
      </c>
      <c r="H12" s="19">
        <v>297</v>
      </c>
      <c r="I12" s="19">
        <v>190</v>
      </c>
      <c r="J12" s="19">
        <v>43</v>
      </c>
      <c r="K12" s="19">
        <v>64</v>
      </c>
      <c r="L12" s="18">
        <v>28.43</v>
      </c>
      <c r="M12" s="16">
        <f t="shared" si="0"/>
        <v>33.26</v>
      </c>
      <c r="N12" s="18">
        <v>31.88</v>
      </c>
      <c r="O12" s="18">
        <v>1.38</v>
      </c>
      <c r="P12" s="18">
        <v>-4.83</v>
      </c>
    </row>
    <row r="13" spans="1:16" ht="21" customHeight="1">
      <c r="A13" s="20" t="s">
        <v>21</v>
      </c>
      <c r="B13" s="21">
        <v>174</v>
      </c>
      <c r="C13" s="21">
        <v>34.8</v>
      </c>
      <c r="D13" s="22">
        <v>20.88</v>
      </c>
      <c r="E13" s="22">
        <v>2.78</v>
      </c>
      <c r="F13" s="22">
        <v>5.57</v>
      </c>
      <c r="G13" s="22">
        <v>5.57</v>
      </c>
      <c r="H13" s="23">
        <v>26</v>
      </c>
      <c r="I13" s="23">
        <v>17</v>
      </c>
      <c r="J13" s="23">
        <v>3</v>
      </c>
      <c r="K13" s="23">
        <v>6</v>
      </c>
      <c r="L13" s="22">
        <v>3.23</v>
      </c>
      <c r="M13" s="16">
        <f t="shared" si="0"/>
        <v>3.6599999999999997</v>
      </c>
      <c r="N13" s="22">
        <v>3.88</v>
      </c>
      <c r="O13" s="22">
        <v>-0.22</v>
      </c>
      <c r="P13" s="22">
        <v>-0.43</v>
      </c>
    </row>
    <row r="14" spans="1:16" ht="24.75" customHeight="1">
      <c r="A14" s="24" t="s">
        <v>22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</sheetData>
  <sheetProtection/>
  <mergeCells count="8">
    <mergeCell ref="C7:G7"/>
    <mergeCell ref="H7:K7"/>
    <mergeCell ref="L7:P7"/>
    <mergeCell ref="A14:P14"/>
    <mergeCell ref="A7:A8"/>
    <mergeCell ref="B7:B8"/>
    <mergeCell ref="A2:P4"/>
    <mergeCell ref="A5:P6"/>
  </mergeCells>
  <printOptions/>
  <pageMargins left="0.51" right="0.51" top="0.75" bottom="0.75" header="0.3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2016-10-24T07:24:00Z</cp:lastPrinted>
  <dcterms:created xsi:type="dcterms:W3CDTF">2015-09-18T07:42:00Z</dcterms:created>
  <dcterms:modified xsi:type="dcterms:W3CDTF">2016-11-02T03:19:48Z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2052-10.1.0.5973</vt:lpwstr>
  </property>
</Properties>
</file>