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1" sheetId="1" r:id="rId1"/>
  </sheets>
  <definedNames>
    <definedName name="_xlnm._FilterDatabase" localSheetId="0" hidden="1">附件1!$A$4:$N$32</definedName>
    <definedName name="_xlnm.Print_Titles" localSheetId="0">附件1!$1:$4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<sst xmlns="http://schemas.openxmlformats.org/spreadsheetml/2006/main" count="147" uniqueCount="105">
  <si>
    <t>附件1</t>
  </si>
  <si>
    <t>益阳市麻醉类医疗服务项目价格表（征求意见稿）</t>
  </si>
  <si>
    <t>序号</t>
  </si>
  <si>
    <t>项目编码</t>
  </si>
  <si>
    <t>项目名称</t>
  </si>
  <si>
    <t>服务产出</t>
  </si>
  <si>
    <t>价格构成</t>
  </si>
  <si>
    <t>加收项</t>
  </si>
  <si>
    <t>扩展项</t>
  </si>
  <si>
    <t>计价单位</t>
  </si>
  <si>
    <t>计价说明</t>
  </si>
  <si>
    <t>一类价格</t>
  </si>
  <si>
    <t>二类一档价格</t>
  </si>
  <si>
    <t>二类二档价格</t>
  </si>
  <si>
    <t>三类价格</t>
  </si>
  <si>
    <t>基层价格</t>
  </si>
  <si>
    <t>支付分类</t>
  </si>
  <si>
    <t>自付比例</t>
  </si>
  <si>
    <t>价格单位：元</t>
  </si>
  <si>
    <t>013301000010000</t>
  </si>
  <si>
    <t>局部麻醉费（局部浸润麻醉）</t>
  </si>
  <si>
    <t>通过对特定部位注射给药，暂时阻断神经传导，达到局部麻醉效果。</t>
  </si>
  <si>
    <t>所定价格涵盖核对信息、配制、定位、消毒、反复穿刺、注射、拔针、按压、监测、观察、处理用物等所需的人力资源和基本物质资源消耗。</t>
  </si>
  <si>
    <t>次</t>
  </si>
  <si>
    <t>一个手术部位按一次麻醉计算。</t>
  </si>
  <si>
    <t>甲类</t>
  </si>
  <si>
    <t>013301000020000</t>
  </si>
  <si>
    <t>局部麻醉费（局部静脉麻醉）</t>
  </si>
  <si>
    <t>通过对静脉注射给药，暂时阻断神经传导，达到局部麻醉效果。</t>
  </si>
  <si>
    <t>所定价格涵盖核对信息、配制、定位、消毒、穿刺、注射、拔针、按压、监测、观察、处理用物等所需的人力资源和基本物质资源消耗。</t>
  </si>
  <si>
    <t>013301000030000</t>
  </si>
  <si>
    <t>局部麻醉费（神经阻滞麻醉）</t>
  </si>
  <si>
    <t>通过对特定的外周神经根、神经节、神经干、神经丛或筋膜平面注射药物，暂时阻断神经传导，达到区域性麻醉效果。</t>
  </si>
  <si>
    <t>所定价格涵盖患者准备、定位、消毒、穿刺、注药、监测、观察、记录、处理用物及必要时置管等步骤所需的人力资源和基本物质资源消耗。</t>
  </si>
  <si>
    <t>01 儿童加收
02 80周岁及以上患者加收</t>
  </si>
  <si>
    <t>单次以2小时为基础计费，超过2小时每小时加收20%。</t>
  </si>
  <si>
    <t>013301000030001</t>
  </si>
  <si>
    <t>局部麻醉费（神经阻滞麻醉）-儿童（加收30%）</t>
  </si>
  <si>
    <t>013301000030002</t>
  </si>
  <si>
    <t>局部麻醉费（神经阻滞麻醉）-80周岁及以上患者（加收20%）</t>
  </si>
  <si>
    <t>013301000040000</t>
  </si>
  <si>
    <t>局部麻醉费（椎管内麻醉）</t>
  </si>
  <si>
    <t>通过将药物注射到椎管内，阻断神经传导，达到麻醉效果。</t>
  </si>
  <si>
    <t>01 儿童加收
02 80周岁及以上患者加收
11 腰麻硬膜外联合阻滞加收</t>
  </si>
  <si>
    <t>013301000040001</t>
  </si>
  <si>
    <t>局部麻醉费（椎管内麻醉）-儿童（加收30%）</t>
  </si>
  <si>
    <t>013301000040002</t>
  </si>
  <si>
    <t xml:space="preserve"> 局部麻醉费（椎管内麻醉）-80周岁及以上患者（加收20%）</t>
  </si>
  <si>
    <t>013301000040011</t>
  </si>
  <si>
    <t>局部麻醉费（椎管内麻醉）-腰麻硬膜外联合阻滞（加收20%）</t>
  </si>
  <si>
    <t>013301000050000</t>
  </si>
  <si>
    <t>全身麻醉费（无插管全麻）</t>
  </si>
  <si>
    <t>通过药物注入或吸入气体，作用于中枢神经系统，达到短暂且保留自主呼吸的全身麻醉效果。</t>
  </si>
  <si>
    <t>所定价格涵盖患者准备、消毒、静脉穿刺、注药或吸入、监测、观察、记录、患者复苏、处理用物等步骤所需的人力资源和基本物质资源消耗。</t>
  </si>
  <si>
    <t>同时开展两种及两种以上无痛诊疗按照1.5倍计费。</t>
  </si>
  <si>
    <t>013301000050001</t>
  </si>
  <si>
    <t>全身麻醉费（无插管全麻）-儿童（加收30%）</t>
  </si>
  <si>
    <t>013301000050002</t>
  </si>
  <si>
    <t xml:space="preserve"> 全身麻醉费（无插管全麻）-80周岁及以上患者（加收20%）</t>
  </si>
  <si>
    <t>013301000060000</t>
  </si>
  <si>
    <t>全身麻醉费（插管或喉罩）</t>
  </si>
  <si>
    <t>通过将药物（气体）注入或吸入体内，暂时抑制中枢神经系统，以插管或喉罩维持呼吸，达到可逆性神志消失、全身痛觉消失、遗忘、反射抑制的全身麻醉效果。</t>
  </si>
  <si>
    <t>所定价格涵盖设备准备、患者准备、静脉穿刺、注药或吸入、气管插管、机械通气、监测、观察、记录、患者复苏、处理用物等步骤所需的人力资源和基本物质资源消耗。</t>
  </si>
  <si>
    <t>01 儿童加收
02 80周岁及以上患者加收
11 危重患者加收</t>
  </si>
  <si>
    <t>单次以2小时为基础计费，超过2小时每小时加收20%，未提供麻醉深度电生理监测减收50元。“危重患者”指ASA分级4、5级。</t>
  </si>
  <si>
    <t>013301000060001</t>
  </si>
  <si>
    <t>全身麻醉费（插管或喉罩）-儿童（加收30%）</t>
  </si>
  <si>
    <t>013301000060002</t>
  </si>
  <si>
    <t>全身麻醉费（插管或喉罩）-80周岁及以上患者（加收20%）</t>
  </si>
  <si>
    <t>013301000060011</t>
  </si>
  <si>
    <t>全身麻醉费（插管或喉罩）-危重患者（加收20%）</t>
  </si>
  <si>
    <t>013301000070000</t>
  </si>
  <si>
    <t>全身麻醉费（支气管内麻醉）</t>
  </si>
  <si>
    <t>通过将药物（气体）注入或吸入体内，暂时抑制中枢神经系统，支气管插管，单肺通气，达到可逆性神志消失、全身痛觉消失、遗忘、反射抑制的全身麻醉效果。</t>
  </si>
  <si>
    <t>所定价格涵盖设备准备、患者准备、静脉穿刺、注药或吸入、支气管插管或封堵、机械通气、监测、观察、记录、患者复苏、处理用物等步骤所需的人力资源和基本物质资源消耗。</t>
  </si>
  <si>
    <t>013301000070001</t>
  </si>
  <si>
    <t xml:space="preserve"> 全身麻醉费（支气管内麻醉）-儿童（加收30%）</t>
  </si>
  <si>
    <t>013301000070002</t>
  </si>
  <si>
    <t>全身麻醉费（支气管内麻醉）-80周岁及以上患者（加收20%）</t>
  </si>
  <si>
    <t>013301000070011</t>
  </si>
  <si>
    <t>全身麻醉费（支气管内麻醉）-危重患者（加收20%）</t>
  </si>
  <si>
    <t>013301000080000</t>
  </si>
  <si>
    <t>全身麻醉费（深低温停循环麻醉）</t>
  </si>
  <si>
    <t>指通过各类方式，降低患者核心体温，暂停体外循环，进行手术治疗。</t>
  </si>
  <si>
    <t>单次以2小时为基础计费，超过2小时每小时加收20%，未提供麻醉深度电生理监测减收50元。</t>
  </si>
  <si>
    <t>乙类</t>
  </si>
  <si>
    <t>013301000080001</t>
  </si>
  <si>
    <t>全身麻醉费（深低温停循环麻醉）-儿童（加收30%）</t>
  </si>
  <si>
    <t>013301000080002</t>
  </si>
  <si>
    <t>全身麻醉费（深低温停循环麻醉）-80周岁及以上患者（加收20%）</t>
  </si>
  <si>
    <t>013301000090000</t>
  </si>
  <si>
    <t>麻醉监护下镇静</t>
  </si>
  <si>
    <t>在麻醉监护下通过药物注入使病人处于清醒镇静状态，为有创操作或检查创造条件。</t>
  </si>
  <si>
    <t>所定价格涵盖设备准备、患者准备、注药、监测、观察、记录、处理用物等步骤所需的人力资源和基本物质资源消耗。</t>
  </si>
  <si>
    <t>013301000090001</t>
  </si>
  <si>
    <t>麻醉监护下镇静-儿童（加收30%）</t>
  </si>
  <si>
    <t>013301000090002</t>
  </si>
  <si>
    <t>麻醉监护下镇静-80周岁及以上患者（加收20%）</t>
  </si>
  <si>
    <t>013301000100000</t>
  </si>
  <si>
    <t>连续镇痛</t>
  </si>
  <si>
    <t>通过储药装置或输注泵进行持续镇痛。</t>
  </si>
  <si>
    <t>所定价格涵盖注药、观察、记录、处理用物等步骤所需的人力资源和基本物质资源消耗。</t>
  </si>
  <si>
    <t>日</t>
  </si>
  <si>
    <t>1.本项目不含穿刺、置管费用。
2.连续镇痛包括但不限于椎管内镇痛、静脉连续镇痛、神经阻滞连续镇痛等。</t>
  </si>
  <si>
    <t>使用说明：
1.本指南以麻醉及镇痛为重点，按照麻醉及镇痛方式设立价格项目。根据《深化医疗服务价格改革试点方案》（医保发〔2021〕41号）“厘清价格项目与临床诊疗技术规范、医疗机构成本要素、不同应用场景和收费标准等的政策边界。分类整合现行价格项目，实现价格项目与操作步骤、诊疗部位等技术细节脱钩，增强现行价格项目对医疗技术和医疗活动改良创新的兼容性”要求，各类麻醉及镇痛类项目在操作层面存在差异，但在价格项目和定价水平层面具备合并同类项的条件，立项指南对目前常用的麻醉及镇痛类项目进行了合并。医疗服务的政府指导价为最高限价，下浮不限；同时，医疗机构、医务人员实施治疗过程中有关改良创新，申报新增医疗服务价格项目的，采取“现有项目兼容”的方式简化处理，按照对应的立项指南项目执行。
2.本指南所称的“价格构成”，指项目价格应涵盖的各类资源消耗，用于确定计价单元的边界，是各级医疗保障部门制定调整项目价格考虑的测算因子，不应作为临床技术标准理解，不是实际操作方式、路径、步骤、程序的强制性要求，价格构成中包含，但个别临床实践中非必要、未发生的，无需强制要求公立医疗机构减计费用。所列“设备投入”包括但不限于操作设备、器具及固定资产投入。
3.本指南所称“加收项”，指同一项目以不同方式提供或在不同场景应用时，确有必要制定差异化收费标准而细分的一类子项，包括在原项目价格基础上增加或减少收费的情况，实际应用中，同时涉及多个加收项的，以项目单价为基础计算相应的加/减收水平后，据实收费。加收项两位编码第1位相同的，视为同一序列，同一序列加收项不得同时收取；不同序列的加收项，例如“01儿童加收”和“11危重患者加收”可以同时收取。
4.本指南所称“扩展项”，指同一项目下以不同方式提供或在不同场景应用时，只扩展价格项目适用范围、不额外加价的一类子项，子项的价格按主项目执行。
5.本指南所称“基本物质资源消耗”，指原则上限于不应或不必要与医疗服务项目分割的易耗品，包括但不限于各类消毒用品、储存用品、清洁用品、个人防护用品、标签、垃圾处理用品、治疗巾（单）、棉球、棉签、纱布（垫）、治疗护理盘（包）、普通注射器、护（尿）垫、备皮工具、面罩、喉罩、钠石灰、二氧化碳测压管、可复用操作器具、软件（版权、开发、购买）成本等。基本物质资源消耗成本计入项目价格，不另行收费。除基本物质资源消耗以外的其他耗材，立项指南落地前价格项目除外内容的可收费医用耗材，按照实际采购价格零差率另行收费。
6.本指南中的各类麻醉项目价格构成中包含术中各类监测成本，不得与其他监测项目同时计费。
7.本指南中涉及“包括……”“……等”的，属于开放型表述，所指对象不仅局限于表述中列明的事项，也包括未列明的同类事项。
8.计费时间以麻醉开始至麻醉结束（含麻醉恢复室复苏阶段）。
9.本指南所称的“危重患者”指：ASA分级4、5级。
10.本指南所称的“儿童 ”，指6周岁及以下。周岁的计算方法以法律的相关规定为准。                                                                                                
11.同时进行两种麻醉时，主要麻醉按全价计费，辅助麻醉按定价的50%计收。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</si>
</sst>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"/>
      <charset val="134"/>
    </font>
    <font>
      <sz val="14"/>
      <name val="Times New Roman"/>
      <charset val="134"/>
    </font>
    <font>
      <sz val="18"/>
      <color theme="1"/>
      <name val="方正小标宋简体"/>
      <charset val="134"/>
    </font>
    <font>
      <b/>
      <sz val="12"/>
      <name val="方正黑体_GBK"/>
      <charset val="134"/>
    </font>
    <font>
      <b/>
      <sz val="11"/>
      <name val="仿宋_GB2312"/>
      <charset val="134"/>
    </font>
    <font>
      <b/>
      <sz val="12"/>
      <color rgb="FF000000"/>
      <name val="方正黑体_GBK"/>
      <charset val="134"/>
    </font>
    <font>
      <b/>
      <sz val="11"/>
      <color rgb="FF000000"/>
      <name val="Times New Roman"/>
      <charset val="0"/>
    </font>
    <font>
      <sz val="11"/>
      <color rgb="FF000000"/>
      <name val="宋体"/>
      <charset val="134"/>
      <scheme val="minor"/>
    </font>
    <font>
      <sz val="11"/>
      <name val="仿宋_GB2312"/>
      <charset val="134"/>
    </font>
    <font>
      <sz val="11"/>
      <name val="Times New Roman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1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>
      <alignment vertical="center"/>
    </xf>
    <xf numFmtId="0" fontId="39" fillId="0" borderId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176" fontId="1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9" fontId="12" fillId="0" borderId="1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176" fontId="13" fillId="0" borderId="4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9" fontId="1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9" fontId="1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9" fontId="17" fillId="0" borderId="5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9" fontId="17" fillId="0" borderId="6" xfId="0" applyNumberFormat="1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9" fontId="17" fillId="0" borderId="7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top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center" wrapText="1"/>
    </xf>
    <xf numFmtId="176" fontId="5" fillId="0" borderId="0" xfId="0" applyNumberFormat="1" applyFont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5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8" xfId="5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7"/>
  <sheetViews>
    <sheetView tabSelected="1" view="pageBreakPreview" zoomScaleNormal="115" workbookViewId="0">
      <pane ySplit="4" topLeftCell="A5" activePane="bottomLeft" state="frozen"/>
      <selection/>
      <selection pane="bottomLeft" activeCell="K5" sqref="K5"/>
    </sheetView>
  </sheetViews>
  <sheetFormatPr defaultColWidth="9.23333333333333" defaultRowHeight="13.5"/>
  <cols>
    <col min="1" max="1" width="5.75" style="6" customWidth="1"/>
    <col min="2" max="2" width="11.4416666666667" style="6" customWidth="1"/>
    <col min="3" max="3" width="16.125" style="7" customWidth="1"/>
    <col min="4" max="4" width="21.5583333333333" style="6" customWidth="1"/>
    <col min="5" max="5" width="28.0583333333333" style="6" customWidth="1"/>
    <col min="6" max="6" width="10.4916666666667" style="6" customWidth="1"/>
    <col min="7" max="7" width="7.875" style="6" customWidth="1"/>
    <col min="8" max="8" width="6.875" style="6" customWidth="1"/>
    <col min="9" max="9" width="12.4416666666667" style="8" customWidth="1"/>
    <col min="10" max="14" width="9.31666666666667" style="9" customWidth="1"/>
    <col min="15" max="16" width="9.23333333333333" style="10"/>
    <col min="17" max="16384" width="9.23333333333333" style="6"/>
  </cols>
  <sheetData>
    <row r="1" s="1" customFormat="1" ht="18.75" spans="1:16">
      <c r="A1" s="11" t="s">
        <v>0</v>
      </c>
      <c r="B1" s="11"/>
      <c r="C1" s="11"/>
      <c r="H1" s="12"/>
      <c r="I1" s="12"/>
      <c r="J1" s="13"/>
      <c r="K1" s="13"/>
      <c r="L1" s="13"/>
      <c r="M1" s="13"/>
      <c r="N1" s="13"/>
      <c r="O1" s="14"/>
      <c r="P1" s="14"/>
    </row>
    <row r="2" s="2" customFormat="1" ht="47" customHeight="1" spans="1:16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="3" customFormat="1" ht="44" customHeight="1" spans="1:16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8" t="s">
        <v>16</v>
      </c>
      <c r="P3" s="19" t="s">
        <v>17</v>
      </c>
    </row>
    <row r="4" s="4" customFormat="1" ht="23" customHeight="1" spans="1:16">
      <c r="A4" s="16"/>
      <c r="B4" s="16"/>
      <c r="C4" s="16"/>
      <c r="D4" s="16"/>
      <c r="E4" s="16"/>
      <c r="F4" s="16"/>
      <c r="G4" s="16"/>
      <c r="H4" s="16"/>
      <c r="I4" s="16"/>
      <c r="J4" s="20" t="s">
        <v>18</v>
      </c>
      <c r="K4" s="21"/>
      <c r="L4" s="21"/>
      <c r="M4" s="21"/>
      <c r="N4" s="22"/>
      <c r="O4" s="23"/>
      <c r="P4" s="24"/>
    </row>
    <row r="5" s="5" customFormat="1" ht="67.5" spans="1:16">
      <c r="A5" s="25">
        <v>1</v>
      </c>
      <c r="B5" s="68" t="s">
        <v>19</v>
      </c>
      <c r="C5" s="27" t="s">
        <v>20</v>
      </c>
      <c r="D5" s="27" t="s">
        <v>21</v>
      </c>
      <c r="E5" s="27" t="s">
        <v>22</v>
      </c>
      <c r="F5" s="27"/>
      <c r="G5" s="27"/>
      <c r="H5" s="25" t="s">
        <v>23</v>
      </c>
      <c r="I5" s="27" t="s">
        <v>24</v>
      </c>
      <c r="J5" s="28">
        <v>55</v>
      </c>
      <c r="K5" s="28">
        <v>50</v>
      </c>
      <c r="L5" s="28">
        <v>47</v>
      </c>
      <c r="M5" s="28">
        <v>42</v>
      </c>
      <c r="N5" s="28">
        <f>M5*0.8</f>
        <v>33.6</v>
      </c>
      <c r="O5" s="29" t="s">
        <v>25</v>
      </c>
      <c r="P5" s="30">
        <v>0</v>
      </c>
    </row>
    <row r="6" s="5" customFormat="1" ht="67.5" spans="1:16">
      <c r="A6" s="25">
        <v>2</v>
      </c>
      <c r="B6" s="68" t="s">
        <v>26</v>
      </c>
      <c r="C6" s="27" t="s">
        <v>27</v>
      </c>
      <c r="D6" s="27" t="s">
        <v>28</v>
      </c>
      <c r="E6" s="27" t="s">
        <v>29</v>
      </c>
      <c r="F6" s="27"/>
      <c r="G6" s="27"/>
      <c r="H6" s="25" t="s">
        <v>23</v>
      </c>
      <c r="I6" s="27" t="s">
        <v>24</v>
      </c>
      <c r="J6" s="28">
        <v>180</v>
      </c>
      <c r="K6" s="28">
        <v>160</v>
      </c>
      <c r="L6" s="28">
        <v>153</v>
      </c>
      <c r="M6" s="28">
        <v>138</v>
      </c>
      <c r="N6" s="28">
        <f t="shared" ref="N6:N31" si="0">M6*0.8</f>
        <v>110.4</v>
      </c>
      <c r="O6" s="29" t="s">
        <v>25</v>
      </c>
      <c r="P6" s="30">
        <v>0</v>
      </c>
    </row>
    <row r="7" s="4" customFormat="1" ht="27" spans="1:16">
      <c r="A7" s="25">
        <v>3</v>
      </c>
      <c r="B7" s="69" t="s">
        <v>30</v>
      </c>
      <c r="C7" s="27" t="s">
        <v>31</v>
      </c>
      <c r="D7" s="27" t="s">
        <v>32</v>
      </c>
      <c r="E7" s="27" t="s">
        <v>33</v>
      </c>
      <c r="F7" s="25" t="s">
        <v>34</v>
      </c>
      <c r="G7" s="25"/>
      <c r="H7" s="25" t="s">
        <v>23</v>
      </c>
      <c r="I7" s="27" t="s">
        <v>35</v>
      </c>
      <c r="J7" s="32">
        <v>320</v>
      </c>
      <c r="K7" s="32">
        <v>285</v>
      </c>
      <c r="L7" s="32">
        <v>272</v>
      </c>
      <c r="M7" s="28">
        <v>245</v>
      </c>
      <c r="N7" s="28">
        <f t="shared" si="0"/>
        <v>196</v>
      </c>
      <c r="O7" s="33" t="s">
        <v>25</v>
      </c>
      <c r="P7" s="34">
        <v>0</v>
      </c>
    </row>
    <row r="8" s="4" customFormat="1" ht="40.5" spans="1:16">
      <c r="A8" s="25">
        <v>4</v>
      </c>
      <c r="B8" s="69" t="s">
        <v>36</v>
      </c>
      <c r="C8" s="35" t="s">
        <v>37</v>
      </c>
      <c r="D8" s="27"/>
      <c r="E8" s="27"/>
      <c r="F8" s="25"/>
      <c r="G8" s="25"/>
      <c r="H8" s="25" t="s">
        <v>23</v>
      </c>
      <c r="I8" s="27"/>
      <c r="J8" s="36">
        <v>96</v>
      </c>
      <c r="K8" s="32">
        <v>86.4</v>
      </c>
      <c r="L8" s="32">
        <v>81.6</v>
      </c>
      <c r="M8" s="28">
        <v>73.5</v>
      </c>
      <c r="N8" s="28">
        <f t="shared" si="0"/>
        <v>58.8</v>
      </c>
      <c r="O8" s="37"/>
      <c r="P8" s="38"/>
    </row>
    <row r="9" s="4" customFormat="1" ht="54" spans="1:16">
      <c r="A9" s="25">
        <v>5</v>
      </c>
      <c r="B9" s="69" t="s">
        <v>38</v>
      </c>
      <c r="C9" s="35" t="s">
        <v>39</v>
      </c>
      <c r="D9" s="27"/>
      <c r="E9" s="27"/>
      <c r="F9" s="27"/>
      <c r="G9" s="25"/>
      <c r="H9" s="25" t="s">
        <v>23</v>
      </c>
      <c r="I9" s="27"/>
      <c r="J9" s="32">
        <v>64</v>
      </c>
      <c r="K9" s="32">
        <v>57</v>
      </c>
      <c r="L9" s="32">
        <v>54.4</v>
      </c>
      <c r="M9" s="28">
        <v>49</v>
      </c>
      <c r="N9" s="28">
        <f t="shared" si="0"/>
        <v>39.2</v>
      </c>
      <c r="O9" s="39"/>
      <c r="P9" s="40"/>
    </row>
    <row r="10" s="4" customFormat="1" ht="27" spans="1:16">
      <c r="A10" s="25">
        <v>6</v>
      </c>
      <c r="B10" s="69" t="s">
        <v>40</v>
      </c>
      <c r="C10" s="35" t="s">
        <v>41</v>
      </c>
      <c r="D10" s="27" t="s">
        <v>42</v>
      </c>
      <c r="E10" s="27" t="s">
        <v>33</v>
      </c>
      <c r="F10" s="25" t="s">
        <v>43</v>
      </c>
      <c r="G10" s="25"/>
      <c r="H10" s="25" t="s">
        <v>23</v>
      </c>
      <c r="I10" s="27" t="s">
        <v>35</v>
      </c>
      <c r="J10" s="32">
        <v>600</v>
      </c>
      <c r="K10" s="32">
        <v>540</v>
      </c>
      <c r="L10" s="32">
        <v>510</v>
      </c>
      <c r="M10" s="28">
        <v>459</v>
      </c>
      <c r="N10" s="28">
        <f t="shared" si="0"/>
        <v>367.2</v>
      </c>
      <c r="O10" s="33" t="s">
        <v>25</v>
      </c>
      <c r="P10" s="34">
        <v>0</v>
      </c>
    </row>
    <row r="11" s="4" customFormat="1" ht="40.5" spans="1:16">
      <c r="A11" s="25">
        <v>7</v>
      </c>
      <c r="B11" s="69" t="s">
        <v>44</v>
      </c>
      <c r="C11" s="35" t="s">
        <v>45</v>
      </c>
      <c r="D11" s="27"/>
      <c r="E11" s="27"/>
      <c r="F11" s="25"/>
      <c r="G11" s="25"/>
      <c r="H11" s="25" t="s">
        <v>23</v>
      </c>
      <c r="I11" s="27"/>
      <c r="J11" s="32">
        <v>180</v>
      </c>
      <c r="K11" s="32">
        <v>162</v>
      </c>
      <c r="L11" s="32">
        <v>153</v>
      </c>
      <c r="M11" s="28">
        <v>137.7</v>
      </c>
      <c r="N11" s="28">
        <f t="shared" si="0"/>
        <v>110.16</v>
      </c>
      <c r="O11" s="37"/>
      <c r="P11" s="38"/>
    </row>
    <row r="12" s="4" customFormat="1" ht="54" spans="1:16">
      <c r="A12" s="25">
        <v>8</v>
      </c>
      <c r="B12" s="69" t="s">
        <v>46</v>
      </c>
      <c r="C12" s="35" t="s">
        <v>47</v>
      </c>
      <c r="D12" s="27"/>
      <c r="E12" s="27"/>
      <c r="F12" s="25"/>
      <c r="G12" s="25"/>
      <c r="H12" s="25" t="s">
        <v>23</v>
      </c>
      <c r="I12" s="27"/>
      <c r="J12" s="32">
        <v>120</v>
      </c>
      <c r="K12" s="32">
        <v>108</v>
      </c>
      <c r="L12" s="32">
        <v>102</v>
      </c>
      <c r="M12" s="28">
        <v>91.8</v>
      </c>
      <c r="N12" s="28">
        <f t="shared" si="0"/>
        <v>73.44</v>
      </c>
      <c r="O12" s="37"/>
      <c r="P12" s="38"/>
    </row>
    <row r="13" s="4" customFormat="1" ht="54" spans="1:16">
      <c r="A13" s="25">
        <v>9</v>
      </c>
      <c r="B13" s="69" t="s">
        <v>48</v>
      </c>
      <c r="C13" s="35" t="s">
        <v>49</v>
      </c>
      <c r="D13" s="27"/>
      <c r="E13" s="27"/>
      <c r="F13" s="25"/>
      <c r="G13" s="25"/>
      <c r="H13" s="25" t="s">
        <v>23</v>
      </c>
      <c r="I13" s="27"/>
      <c r="J13" s="32">
        <v>120</v>
      </c>
      <c r="K13" s="32">
        <v>108</v>
      </c>
      <c r="L13" s="32">
        <v>102</v>
      </c>
      <c r="M13" s="28">
        <v>92</v>
      </c>
      <c r="N13" s="28">
        <v>73</v>
      </c>
      <c r="O13" s="39"/>
      <c r="P13" s="40"/>
    </row>
    <row r="14" s="4" customFormat="1" ht="27" spans="1:16">
      <c r="A14" s="25">
        <v>10</v>
      </c>
      <c r="B14" s="69" t="s">
        <v>50</v>
      </c>
      <c r="C14" s="35" t="s">
        <v>51</v>
      </c>
      <c r="D14" s="41" t="s">
        <v>52</v>
      </c>
      <c r="E14" s="41" t="s">
        <v>53</v>
      </c>
      <c r="F14" s="42" t="s">
        <v>34</v>
      </c>
      <c r="G14" s="42"/>
      <c r="H14" s="25" t="s">
        <v>23</v>
      </c>
      <c r="I14" s="42" t="s">
        <v>54</v>
      </c>
      <c r="J14" s="32">
        <v>450</v>
      </c>
      <c r="K14" s="32">
        <v>405</v>
      </c>
      <c r="L14" s="32">
        <v>383</v>
      </c>
      <c r="M14" s="28">
        <v>345</v>
      </c>
      <c r="N14" s="28">
        <f t="shared" si="0"/>
        <v>276</v>
      </c>
      <c r="O14" s="33" t="s">
        <v>25</v>
      </c>
      <c r="P14" s="34">
        <v>0</v>
      </c>
    </row>
    <row r="15" s="4" customFormat="1" ht="40.5" spans="1:16">
      <c r="A15" s="25">
        <v>11</v>
      </c>
      <c r="B15" s="69" t="s">
        <v>55</v>
      </c>
      <c r="C15" s="35" t="s">
        <v>56</v>
      </c>
      <c r="D15" s="43"/>
      <c r="E15" s="43"/>
      <c r="F15" s="44"/>
      <c r="G15" s="44"/>
      <c r="H15" s="25" t="s">
        <v>23</v>
      </c>
      <c r="I15" s="44"/>
      <c r="J15" s="36">
        <v>135</v>
      </c>
      <c r="K15" s="32">
        <v>121.5</v>
      </c>
      <c r="L15" s="32">
        <v>114.9</v>
      </c>
      <c r="M15" s="28">
        <v>103.5</v>
      </c>
      <c r="N15" s="28">
        <f t="shared" si="0"/>
        <v>82.8</v>
      </c>
      <c r="O15" s="37"/>
      <c r="P15" s="38"/>
    </row>
    <row r="16" s="4" customFormat="1" ht="54" spans="1:16">
      <c r="A16" s="25">
        <v>12</v>
      </c>
      <c r="B16" s="69" t="s">
        <v>57</v>
      </c>
      <c r="C16" s="35" t="s">
        <v>58</v>
      </c>
      <c r="D16" s="45"/>
      <c r="E16" s="45"/>
      <c r="F16" s="45"/>
      <c r="G16" s="45"/>
      <c r="H16" s="25" t="s">
        <v>23</v>
      </c>
      <c r="I16" s="46"/>
      <c r="J16" s="32">
        <v>90</v>
      </c>
      <c r="K16" s="32">
        <v>81</v>
      </c>
      <c r="L16" s="32">
        <v>76.6</v>
      </c>
      <c r="M16" s="28">
        <v>69</v>
      </c>
      <c r="N16" s="28">
        <f t="shared" si="0"/>
        <v>55.2</v>
      </c>
      <c r="O16" s="39"/>
      <c r="P16" s="40"/>
    </row>
    <row r="17" s="4" customFormat="1" ht="27" spans="1:16">
      <c r="A17" s="25">
        <v>13</v>
      </c>
      <c r="B17" s="69" t="s">
        <v>59</v>
      </c>
      <c r="C17" s="35" t="s">
        <v>60</v>
      </c>
      <c r="D17" s="47" t="s">
        <v>61</v>
      </c>
      <c r="E17" s="41" t="s">
        <v>62</v>
      </c>
      <c r="F17" s="42" t="s">
        <v>63</v>
      </c>
      <c r="G17" s="42"/>
      <c r="H17" s="25" t="s">
        <v>23</v>
      </c>
      <c r="I17" s="42" t="s">
        <v>64</v>
      </c>
      <c r="J17" s="32">
        <v>1200</v>
      </c>
      <c r="K17" s="32">
        <v>1080</v>
      </c>
      <c r="L17" s="32">
        <v>1020</v>
      </c>
      <c r="M17" s="28">
        <v>900</v>
      </c>
      <c r="N17" s="28">
        <f t="shared" si="0"/>
        <v>720</v>
      </c>
      <c r="O17" s="33" t="s">
        <v>25</v>
      </c>
      <c r="P17" s="34">
        <v>0</v>
      </c>
    </row>
    <row r="18" s="4" customFormat="1" ht="40.5" spans="1:16">
      <c r="A18" s="25">
        <v>14</v>
      </c>
      <c r="B18" s="69" t="s">
        <v>65</v>
      </c>
      <c r="C18" s="35" t="s">
        <v>66</v>
      </c>
      <c r="D18" s="48"/>
      <c r="E18" s="43"/>
      <c r="F18" s="44"/>
      <c r="G18" s="44"/>
      <c r="H18" s="25" t="s">
        <v>23</v>
      </c>
      <c r="I18" s="44"/>
      <c r="J18" s="32">
        <v>360</v>
      </c>
      <c r="K18" s="32">
        <v>324</v>
      </c>
      <c r="L18" s="32">
        <v>306</v>
      </c>
      <c r="M18" s="28">
        <v>260</v>
      </c>
      <c r="N18" s="28">
        <v>216</v>
      </c>
      <c r="O18" s="37"/>
      <c r="P18" s="38"/>
    </row>
    <row r="19" s="4" customFormat="1" ht="54" spans="1:16">
      <c r="A19" s="25">
        <v>15</v>
      </c>
      <c r="B19" s="69" t="s">
        <v>67</v>
      </c>
      <c r="C19" s="35" t="s">
        <v>68</v>
      </c>
      <c r="D19" s="48"/>
      <c r="E19" s="43"/>
      <c r="F19" s="44"/>
      <c r="G19" s="44"/>
      <c r="H19" s="25" t="s">
        <v>23</v>
      </c>
      <c r="I19" s="44"/>
      <c r="J19" s="32">
        <v>240</v>
      </c>
      <c r="K19" s="32">
        <v>216</v>
      </c>
      <c r="L19" s="32">
        <v>204</v>
      </c>
      <c r="M19" s="28">
        <v>180</v>
      </c>
      <c r="N19" s="28">
        <f t="shared" si="0"/>
        <v>144</v>
      </c>
      <c r="O19" s="37"/>
      <c r="P19" s="38"/>
    </row>
    <row r="20" s="4" customFormat="1" ht="40.5" spans="1:16">
      <c r="A20" s="25">
        <v>16</v>
      </c>
      <c r="B20" s="69" t="s">
        <v>69</v>
      </c>
      <c r="C20" s="35" t="s">
        <v>70</v>
      </c>
      <c r="D20" s="49"/>
      <c r="E20" s="45"/>
      <c r="F20" s="46"/>
      <c r="G20" s="46"/>
      <c r="H20" s="25" t="s">
        <v>23</v>
      </c>
      <c r="I20" s="46"/>
      <c r="J20" s="32">
        <v>240</v>
      </c>
      <c r="K20" s="32">
        <v>216</v>
      </c>
      <c r="L20" s="32">
        <v>204</v>
      </c>
      <c r="M20" s="28">
        <v>180</v>
      </c>
      <c r="N20" s="28">
        <f t="shared" si="0"/>
        <v>144</v>
      </c>
      <c r="O20" s="39"/>
      <c r="P20" s="40"/>
    </row>
    <row r="21" s="4" customFormat="1" ht="27" spans="1:16">
      <c r="A21" s="25">
        <v>17</v>
      </c>
      <c r="B21" s="69" t="s">
        <v>71</v>
      </c>
      <c r="C21" s="27" t="s">
        <v>72</v>
      </c>
      <c r="D21" s="42" t="s">
        <v>73</v>
      </c>
      <c r="E21" s="42" t="s">
        <v>74</v>
      </c>
      <c r="F21" s="42" t="s">
        <v>63</v>
      </c>
      <c r="G21" s="42"/>
      <c r="H21" s="25" t="s">
        <v>23</v>
      </c>
      <c r="I21" s="42" t="s">
        <v>64</v>
      </c>
      <c r="J21" s="32">
        <v>1480</v>
      </c>
      <c r="K21" s="32">
        <v>1332</v>
      </c>
      <c r="L21" s="32">
        <v>1250</v>
      </c>
      <c r="M21" s="28">
        <v>1060</v>
      </c>
      <c r="N21" s="28">
        <f t="shared" si="0"/>
        <v>848</v>
      </c>
      <c r="O21" s="33" t="s">
        <v>25</v>
      </c>
      <c r="P21" s="34">
        <v>0</v>
      </c>
    </row>
    <row r="22" s="4" customFormat="1" ht="40.5" spans="1:16">
      <c r="A22" s="25">
        <v>18</v>
      </c>
      <c r="B22" s="69" t="s">
        <v>75</v>
      </c>
      <c r="C22" s="35" t="s">
        <v>76</v>
      </c>
      <c r="D22" s="44"/>
      <c r="E22" s="44"/>
      <c r="F22" s="44"/>
      <c r="G22" s="44"/>
      <c r="H22" s="25" t="s">
        <v>23</v>
      </c>
      <c r="I22" s="44"/>
      <c r="J22" s="32">
        <v>440</v>
      </c>
      <c r="K22" s="32">
        <v>399.6</v>
      </c>
      <c r="L22" s="32">
        <v>375</v>
      </c>
      <c r="M22" s="28">
        <v>315</v>
      </c>
      <c r="N22" s="28">
        <v>254</v>
      </c>
      <c r="O22" s="37"/>
      <c r="P22" s="38"/>
    </row>
    <row r="23" s="4" customFormat="1" ht="54" spans="1:16">
      <c r="A23" s="25">
        <v>19</v>
      </c>
      <c r="B23" s="69" t="s">
        <v>77</v>
      </c>
      <c r="C23" s="35" t="s">
        <v>78</v>
      </c>
      <c r="D23" s="44"/>
      <c r="E23" s="44"/>
      <c r="F23" s="44"/>
      <c r="G23" s="44"/>
      <c r="H23" s="25" t="s">
        <v>23</v>
      </c>
      <c r="I23" s="44"/>
      <c r="J23" s="36">
        <v>296</v>
      </c>
      <c r="K23" s="32">
        <v>266.4</v>
      </c>
      <c r="L23" s="32">
        <v>250</v>
      </c>
      <c r="M23" s="28">
        <v>210</v>
      </c>
      <c r="N23" s="28">
        <v>170</v>
      </c>
      <c r="O23" s="37"/>
      <c r="P23" s="38"/>
    </row>
    <row r="24" s="4" customFormat="1" ht="40.5" spans="1:16">
      <c r="A24" s="25">
        <v>20</v>
      </c>
      <c r="B24" s="69" t="s">
        <v>79</v>
      </c>
      <c r="C24" s="35" t="s">
        <v>80</v>
      </c>
      <c r="D24" s="46"/>
      <c r="E24" s="46"/>
      <c r="F24" s="45"/>
      <c r="G24" s="46"/>
      <c r="H24" s="25" t="s">
        <v>23</v>
      </c>
      <c r="I24" s="46"/>
      <c r="J24" s="36">
        <v>296</v>
      </c>
      <c r="K24" s="32">
        <v>266.4</v>
      </c>
      <c r="L24" s="32">
        <v>250</v>
      </c>
      <c r="M24" s="28">
        <v>210</v>
      </c>
      <c r="N24" s="28">
        <v>170</v>
      </c>
      <c r="O24" s="39"/>
      <c r="P24" s="40"/>
    </row>
    <row r="25" s="4" customFormat="1" ht="27" spans="1:16">
      <c r="A25" s="25">
        <v>21</v>
      </c>
      <c r="B25" s="69" t="s">
        <v>81</v>
      </c>
      <c r="C25" s="35" t="s">
        <v>82</v>
      </c>
      <c r="D25" s="50" t="s">
        <v>83</v>
      </c>
      <c r="E25" s="50" t="s">
        <v>62</v>
      </c>
      <c r="F25" s="51" t="s">
        <v>34</v>
      </c>
      <c r="G25" s="51"/>
      <c r="H25" s="25" t="s">
        <v>23</v>
      </c>
      <c r="I25" s="42" t="s">
        <v>84</v>
      </c>
      <c r="J25" s="32">
        <v>1700</v>
      </c>
      <c r="K25" s="32">
        <v>1530</v>
      </c>
      <c r="L25" s="32">
        <v>1440</v>
      </c>
      <c r="M25" s="28">
        <v>1200</v>
      </c>
      <c r="N25" s="28">
        <f t="shared" si="0"/>
        <v>960</v>
      </c>
      <c r="O25" s="29" t="s">
        <v>85</v>
      </c>
      <c r="P25" s="30">
        <v>0.3</v>
      </c>
    </row>
    <row r="26" s="4" customFormat="1" ht="40.5" spans="1:16">
      <c r="A26" s="25">
        <v>22</v>
      </c>
      <c r="B26" s="69" t="s">
        <v>86</v>
      </c>
      <c r="C26" s="35" t="s">
        <v>87</v>
      </c>
      <c r="D26" s="52"/>
      <c r="E26" s="52"/>
      <c r="F26" s="53"/>
      <c r="G26" s="53"/>
      <c r="H26" s="25" t="s">
        <v>23</v>
      </c>
      <c r="I26" s="44"/>
      <c r="J26" s="32">
        <v>510</v>
      </c>
      <c r="K26" s="32">
        <v>459</v>
      </c>
      <c r="L26" s="32">
        <v>430</v>
      </c>
      <c r="M26" s="28">
        <v>360</v>
      </c>
      <c r="N26" s="28">
        <f t="shared" si="0"/>
        <v>288</v>
      </c>
      <c r="O26" s="54"/>
      <c r="P26" s="30"/>
    </row>
    <row r="27" s="4" customFormat="1" ht="54" spans="1:16">
      <c r="A27" s="25">
        <v>23</v>
      </c>
      <c r="B27" s="69" t="s">
        <v>88</v>
      </c>
      <c r="C27" s="35" t="s">
        <v>89</v>
      </c>
      <c r="D27" s="55"/>
      <c r="E27" s="55"/>
      <c r="F27" s="56"/>
      <c r="G27" s="56"/>
      <c r="H27" s="25" t="s">
        <v>23</v>
      </c>
      <c r="I27" s="46"/>
      <c r="J27" s="32">
        <v>340</v>
      </c>
      <c r="K27" s="32">
        <v>306</v>
      </c>
      <c r="L27" s="32">
        <v>285</v>
      </c>
      <c r="M27" s="28">
        <v>240</v>
      </c>
      <c r="N27" s="28">
        <f t="shared" si="0"/>
        <v>192</v>
      </c>
      <c r="O27" s="54"/>
      <c r="P27" s="30"/>
    </row>
    <row r="28" s="4" customFormat="1" ht="27" spans="1:16">
      <c r="A28" s="25">
        <v>24</v>
      </c>
      <c r="B28" s="69" t="s">
        <v>90</v>
      </c>
      <c r="C28" s="57" t="s">
        <v>91</v>
      </c>
      <c r="D28" s="58" t="s">
        <v>92</v>
      </c>
      <c r="E28" s="58" t="s">
        <v>93</v>
      </c>
      <c r="F28" s="51" t="s">
        <v>34</v>
      </c>
      <c r="G28" s="59"/>
      <c r="H28" s="25" t="s">
        <v>23</v>
      </c>
      <c r="I28" s="27"/>
      <c r="J28" s="32">
        <v>90</v>
      </c>
      <c r="K28" s="32">
        <v>81</v>
      </c>
      <c r="L28" s="32">
        <v>77</v>
      </c>
      <c r="M28" s="28">
        <v>69</v>
      </c>
      <c r="N28" s="28">
        <f t="shared" si="0"/>
        <v>55.2</v>
      </c>
      <c r="O28" s="29" t="s">
        <v>85</v>
      </c>
      <c r="P28" s="30">
        <v>0.3</v>
      </c>
    </row>
    <row r="29" s="4" customFormat="1" ht="27" spans="1:16">
      <c r="A29" s="25">
        <v>25</v>
      </c>
      <c r="B29" s="69" t="s">
        <v>94</v>
      </c>
      <c r="C29" s="35" t="s">
        <v>95</v>
      </c>
      <c r="D29" s="58"/>
      <c r="E29" s="58"/>
      <c r="F29" s="53"/>
      <c r="G29" s="60"/>
      <c r="H29" s="25" t="s">
        <v>23</v>
      </c>
      <c r="I29" s="27"/>
      <c r="J29" s="32">
        <v>27</v>
      </c>
      <c r="K29" s="32">
        <v>24.3</v>
      </c>
      <c r="L29" s="32">
        <v>23.1</v>
      </c>
      <c r="M29" s="28">
        <v>20.7</v>
      </c>
      <c r="N29" s="28">
        <f t="shared" si="0"/>
        <v>16.56</v>
      </c>
      <c r="O29" s="54"/>
      <c r="P29" s="30"/>
    </row>
    <row r="30" s="4" customFormat="1" ht="40.5" spans="1:16">
      <c r="A30" s="25">
        <v>26</v>
      </c>
      <c r="B30" s="69" t="s">
        <v>96</v>
      </c>
      <c r="C30" s="35" t="s">
        <v>97</v>
      </c>
      <c r="D30" s="58"/>
      <c r="E30" s="58"/>
      <c r="F30" s="56"/>
      <c r="G30" s="61"/>
      <c r="H30" s="25" t="s">
        <v>23</v>
      </c>
      <c r="I30" s="27"/>
      <c r="J30" s="32">
        <v>18</v>
      </c>
      <c r="K30" s="32">
        <v>16.2</v>
      </c>
      <c r="L30" s="32">
        <v>15.4</v>
      </c>
      <c r="M30" s="28">
        <v>13.8</v>
      </c>
      <c r="N30" s="28">
        <f t="shared" si="0"/>
        <v>11.04</v>
      </c>
      <c r="O30" s="54"/>
      <c r="P30" s="30"/>
    </row>
    <row r="31" s="4" customFormat="1" ht="121.5" spans="1:16">
      <c r="A31" s="25">
        <v>27</v>
      </c>
      <c r="B31" s="69" t="s">
        <v>98</v>
      </c>
      <c r="C31" s="27" t="s">
        <v>99</v>
      </c>
      <c r="D31" s="27" t="s">
        <v>100</v>
      </c>
      <c r="E31" s="35" t="s">
        <v>101</v>
      </c>
      <c r="F31" s="35"/>
      <c r="G31" s="35"/>
      <c r="H31" s="31" t="s">
        <v>102</v>
      </c>
      <c r="I31" s="27" t="s">
        <v>103</v>
      </c>
      <c r="J31" s="32">
        <v>65</v>
      </c>
      <c r="K31" s="32">
        <v>59</v>
      </c>
      <c r="L31" s="32">
        <v>55</v>
      </c>
      <c r="M31" s="28">
        <v>50</v>
      </c>
      <c r="N31" s="28">
        <f t="shared" si="0"/>
        <v>40</v>
      </c>
      <c r="O31" s="29" t="s">
        <v>85</v>
      </c>
      <c r="P31" s="30">
        <v>0.3</v>
      </c>
    </row>
    <row r="32" s="4" customFormat="1" ht="336" customHeight="1" spans="1:16">
      <c r="A32" s="62" t="s">
        <v>104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3"/>
      <c r="P32" s="63"/>
    </row>
    <row r="33" s="4" customFormat="1" ht="14.25" spans="3:16">
      <c r="C33" s="64"/>
      <c r="I33" s="65"/>
      <c r="J33" s="3"/>
      <c r="K33" s="3"/>
      <c r="L33" s="3"/>
      <c r="M33" s="3"/>
      <c r="N33" s="3"/>
      <c r="O33" s="66"/>
      <c r="P33" s="66"/>
    </row>
    <row r="34" s="4" customFormat="1" ht="14.25" spans="3:16">
      <c r="C34" s="64"/>
      <c r="I34" s="65"/>
      <c r="J34" s="3"/>
      <c r="K34" s="3"/>
      <c r="L34" s="3"/>
      <c r="M34" s="3"/>
      <c r="N34" s="3"/>
      <c r="O34" s="66"/>
      <c r="P34" s="66"/>
    </row>
    <row r="35" s="4" customFormat="1" ht="14.25" spans="3:16">
      <c r="C35" s="64"/>
      <c r="I35" s="65"/>
      <c r="J35" s="3"/>
      <c r="K35" s="3"/>
      <c r="L35" s="3"/>
      <c r="M35" s="3"/>
      <c r="N35" s="3"/>
      <c r="O35" s="66"/>
      <c r="P35" s="66"/>
    </row>
    <row r="36" s="4" customFormat="1" ht="14.25" spans="3:16">
      <c r="C36" s="64"/>
      <c r="I36" s="65"/>
      <c r="J36" s="3"/>
      <c r="K36" s="3"/>
      <c r="L36" s="3"/>
      <c r="M36" s="3"/>
      <c r="N36" s="3"/>
      <c r="O36" s="66"/>
      <c r="P36" s="66"/>
    </row>
    <row r="37" s="4" customFormat="1" ht="14.25" spans="3:16">
      <c r="C37" s="64"/>
      <c r="I37" s="65"/>
      <c r="J37" s="3"/>
      <c r="K37" s="3"/>
      <c r="L37" s="3"/>
      <c r="M37" s="3"/>
      <c r="N37" s="3"/>
      <c r="O37" s="66"/>
      <c r="P37" s="66"/>
    </row>
    <row r="38" s="4" customFormat="1" ht="14.25" spans="3:16">
      <c r="C38" s="64"/>
      <c r="E38" s="67"/>
      <c r="F38" s="67"/>
      <c r="G38" s="67"/>
      <c r="H38" s="67"/>
      <c r="I38" s="65"/>
      <c r="J38" s="3"/>
      <c r="K38" s="3"/>
      <c r="L38" s="3"/>
      <c r="M38" s="3"/>
      <c r="N38" s="3"/>
      <c r="O38" s="66"/>
      <c r="P38" s="66"/>
    </row>
    <row r="39" s="4" customFormat="1" ht="14.25" spans="3:16">
      <c r="C39" s="64"/>
      <c r="E39" s="67"/>
      <c r="F39" s="67"/>
      <c r="G39" s="67"/>
      <c r="H39" s="67"/>
      <c r="I39" s="65"/>
      <c r="J39" s="3"/>
      <c r="K39" s="3"/>
      <c r="L39" s="3"/>
      <c r="M39" s="3"/>
      <c r="N39" s="3"/>
      <c r="O39" s="66"/>
      <c r="P39" s="66"/>
    </row>
    <row r="40" s="4" customFormat="1" ht="14.25" spans="3:16">
      <c r="C40" s="64"/>
      <c r="E40" s="67"/>
      <c r="F40" s="67"/>
      <c r="G40" s="67"/>
      <c r="H40" s="67"/>
      <c r="I40" s="65"/>
      <c r="J40" s="3"/>
      <c r="K40" s="3"/>
      <c r="L40" s="3"/>
      <c r="M40" s="3"/>
      <c r="N40" s="3"/>
      <c r="O40" s="66"/>
      <c r="P40" s="66"/>
    </row>
    <row r="41" s="4" customFormat="1" ht="14.25" spans="3:16">
      <c r="C41" s="64"/>
      <c r="E41" s="67"/>
      <c r="F41" s="67"/>
      <c r="G41" s="67"/>
      <c r="H41" s="67"/>
      <c r="I41" s="65"/>
      <c r="J41" s="3"/>
      <c r="K41" s="3"/>
      <c r="L41" s="3"/>
      <c r="M41" s="3"/>
      <c r="N41" s="3"/>
      <c r="O41" s="66"/>
      <c r="P41" s="66"/>
    </row>
    <row r="42" s="4" customFormat="1" ht="14.25" spans="3:16">
      <c r="C42" s="64"/>
      <c r="E42" s="67"/>
      <c r="F42" s="67"/>
      <c r="G42" s="67"/>
      <c r="H42" s="67"/>
      <c r="I42" s="65"/>
      <c r="J42" s="3"/>
      <c r="K42" s="3"/>
      <c r="L42" s="3"/>
      <c r="M42" s="3"/>
      <c r="N42" s="3"/>
      <c r="O42" s="66"/>
      <c r="P42" s="66"/>
    </row>
    <row r="43" s="4" customFormat="1" ht="14.25" spans="3:16">
      <c r="C43" s="64"/>
      <c r="I43" s="65"/>
      <c r="J43" s="3"/>
      <c r="K43" s="3"/>
      <c r="L43" s="3"/>
      <c r="M43" s="3"/>
      <c r="N43" s="3"/>
      <c r="O43" s="66"/>
      <c r="P43" s="66"/>
    </row>
    <row r="44" s="4" customFormat="1" ht="14.25" spans="3:16">
      <c r="C44" s="64"/>
      <c r="I44" s="65"/>
      <c r="J44" s="3"/>
      <c r="K44" s="3"/>
      <c r="L44" s="3"/>
      <c r="M44" s="3"/>
      <c r="N44" s="3"/>
      <c r="O44" s="66"/>
      <c r="P44" s="66"/>
    </row>
    <row r="45" s="4" customFormat="1" ht="14.25" spans="3:16">
      <c r="C45" s="64"/>
      <c r="I45" s="65"/>
      <c r="J45" s="3"/>
      <c r="K45" s="3"/>
      <c r="L45" s="3"/>
      <c r="M45" s="3"/>
      <c r="N45" s="3"/>
      <c r="O45" s="66"/>
      <c r="P45" s="66"/>
    </row>
    <row r="46" s="4" customFormat="1" ht="14.25" spans="3:16">
      <c r="C46" s="64"/>
      <c r="I46" s="65"/>
      <c r="J46" s="3"/>
      <c r="K46" s="3"/>
      <c r="L46" s="3"/>
      <c r="M46" s="3"/>
      <c r="N46" s="3"/>
      <c r="O46" s="66"/>
      <c r="P46" s="66"/>
    </row>
    <row r="47" s="4" customFormat="1" ht="14.25" spans="3:16">
      <c r="C47" s="64"/>
      <c r="I47" s="65"/>
      <c r="J47" s="3"/>
      <c r="K47" s="3"/>
      <c r="L47" s="3"/>
      <c r="M47" s="3"/>
      <c r="N47" s="3"/>
      <c r="O47" s="66"/>
      <c r="P47" s="66"/>
    </row>
  </sheetData>
  <mergeCells count="64">
    <mergeCell ref="A1:C1"/>
    <mergeCell ref="H1:I1"/>
    <mergeCell ref="A2:P2"/>
    <mergeCell ref="J4:N4"/>
    <mergeCell ref="A32:N32"/>
    <mergeCell ref="A3:A4"/>
    <mergeCell ref="B3:B4"/>
    <mergeCell ref="C3:C4"/>
    <mergeCell ref="D3:D4"/>
    <mergeCell ref="D7:D9"/>
    <mergeCell ref="D10:D13"/>
    <mergeCell ref="D14:D16"/>
    <mergeCell ref="D17:D20"/>
    <mergeCell ref="D21:D24"/>
    <mergeCell ref="D25:D27"/>
    <mergeCell ref="D28:D30"/>
    <mergeCell ref="E3:E4"/>
    <mergeCell ref="E7:E9"/>
    <mergeCell ref="E10:E13"/>
    <mergeCell ref="E14:E16"/>
    <mergeCell ref="E17:E20"/>
    <mergeCell ref="E21:E24"/>
    <mergeCell ref="E25:E27"/>
    <mergeCell ref="E28:E30"/>
    <mergeCell ref="F3:F4"/>
    <mergeCell ref="F7:F9"/>
    <mergeCell ref="F10:F13"/>
    <mergeCell ref="F14:F16"/>
    <mergeCell ref="F17:F20"/>
    <mergeCell ref="F21:F24"/>
    <mergeCell ref="F25:F27"/>
    <mergeCell ref="F28:F30"/>
    <mergeCell ref="G3:G4"/>
    <mergeCell ref="G7:G9"/>
    <mergeCell ref="G10:G13"/>
    <mergeCell ref="G14:G16"/>
    <mergeCell ref="G17:G20"/>
    <mergeCell ref="G21:G24"/>
    <mergeCell ref="G25:G27"/>
    <mergeCell ref="G28:G30"/>
    <mergeCell ref="H3:H4"/>
    <mergeCell ref="I3:I4"/>
    <mergeCell ref="I7:I9"/>
    <mergeCell ref="I10:I13"/>
    <mergeCell ref="I14:I16"/>
    <mergeCell ref="I17:I20"/>
    <mergeCell ref="I21:I24"/>
    <mergeCell ref="I25:I27"/>
    <mergeCell ref="O3:O4"/>
    <mergeCell ref="O7:O9"/>
    <mergeCell ref="O10:O13"/>
    <mergeCell ref="O14:O16"/>
    <mergeCell ref="O17:O20"/>
    <mergeCell ref="O21:O24"/>
    <mergeCell ref="O25:O27"/>
    <mergeCell ref="O28:O30"/>
    <mergeCell ref="P3:P4"/>
    <mergeCell ref="P7:P9"/>
    <mergeCell ref="P10:P13"/>
    <mergeCell ref="P14:P16"/>
    <mergeCell ref="P17:P20"/>
    <mergeCell ref="P21:P24"/>
    <mergeCell ref="P25:P27"/>
    <mergeCell ref="P28:P30"/>
  </mergeCells>
  <pageMargins left="0.306944444444444" right="0.109722222222222" top="0.751388888888889" bottom="0.751388888888889" header="0.298611111111111" footer="0.298611111111111"/>
  <pageSetup paperSize="9" fitToHeight="0" orientation="landscape" horizontalDpi="600"/>
  <headerFooter>
    <oddFooter>&amp;C第 &amp;P 页，共 &amp;N 页</oddFooter>
  </headerFooter>
  <rowBreaks count="5" manualBreakCount="5">
    <brk id="9" max="16383" man="1"/>
    <brk id="13" max="16383" man="1"/>
    <brk id="16" max="16383" man="1"/>
    <brk id="20" max="16383" man="1"/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戴运</dc:creator>
  <cp:lastModifiedBy>付柏婷</cp:lastModifiedBy>
  <dcterms:created xsi:type="dcterms:W3CDTF">2023-05-15T03:15:00Z</dcterms:created>
  <dcterms:modified xsi:type="dcterms:W3CDTF">2025-12-01T02:51:29Z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53FA98E216884FFDADFAD3E0BB8E1969_13</vt:lpwstr>
  </property>
</Properties>
</file>