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1-1综合诊查类医疗服务价格项目表"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<sst xmlns="http://schemas.openxmlformats.org/spreadsheetml/2006/main" count="334" uniqueCount="257">
  <si>
    <t>附件1-1</t>
  </si>
  <si>
    <t>益阳市综合诊查类医疗服务项目价格表（征求意见稿）</t>
  </si>
  <si>
    <t>序号</t>
  </si>
  <si>
    <t>项目编码</t>
  </si>
  <si>
    <t>项目名称</t>
  </si>
  <si>
    <t>服务产出</t>
  </si>
  <si>
    <t>价格构成</t>
  </si>
  <si>
    <t>加收项</t>
  </si>
  <si>
    <t>扩展项</t>
  </si>
  <si>
    <t>计价单位</t>
  </si>
  <si>
    <t>计价说明</t>
  </si>
  <si>
    <t>一类价格</t>
  </si>
  <si>
    <t>二类一档
价格</t>
  </si>
  <si>
    <t>二类二档
价格</t>
  </si>
  <si>
    <t>三类价格</t>
  </si>
  <si>
    <t>基层价格</t>
  </si>
  <si>
    <t>支付分类</t>
  </si>
  <si>
    <t>自付比例</t>
  </si>
  <si>
    <t>价格单位：元</t>
  </si>
  <si>
    <t>011102020010000</t>
  </si>
  <si>
    <t>门诊诊查费（普通门诊）</t>
  </si>
  <si>
    <t>指主治及以下医师提供技术劳务的门诊诊查服务，包含为患者提供从建档、了解病情和患者基本情况、阅读检查检验结果、分析诊断、制定诊疗方案或提出下一步诊断建议的医疗服务。</t>
  </si>
  <si>
    <t>所定价格涵盖首诊建档、信息核实、询问病情、采集病史、查体、一般物理检查、阅读分析检查检验结果、评估病情、诊断、制定诊疗方案、向患者或家属告知、开具处方和治疗单、开具检查检验单、病历书写等所需的人力资源和基本物质资源消耗。</t>
  </si>
  <si>
    <t>01副主任医师加收
02主任医师加收
03知名专家加收</t>
  </si>
  <si>
    <t>次</t>
  </si>
  <si>
    <t>儿童加收30%。</t>
  </si>
  <si>
    <r>
      <rPr>
        <sz val="11"/>
        <color theme="1"/>
        <rFont val="宋体"/>
        <charset val="134"/>
      </rPr>
      <t>丙类</t>
    </r>
  </si>
  <si>
    <t>011102020010001</t>
  </si>
  <si>
    <t>门诊诊查费（普通门诊）-副主任医师（加收）</t>
  </si>
  <si>
    <t>指副主任医师提供技术劳务的门诊诊查服务，包含为患者提供从建档、了解病情和患者基本情况、阅读检查检验结果、分析诊断、制定诊疗方案或提出下一步诊断建议的医疗服务。</t>
  </si>
  <si>
    <t>011102020010002</t>
  </si>
  <si>
    <t>门诊诊查费（普通门诊）-主任医师（加收）</t>
  </si>
  <si>
    <t>指主任医师提供技术劳务的门诊诊查服务，包含为患者提供从建档、了解病情和患者基本情况、阅读检查检验结果、分析诊断、制定诊疗方案或提出下一步诊断建议的医疗服务。</t>
  </si>
  <si>
    <t>011102020010003</t>
  </si>
  <si>
    <t>门诊诊查费（普通门诊）-知名专家（加收）</t>
  </si>
  <si>
    <t>指知名专家提供技术劳务的门诊诊查服务，包含为患者提供从建档、了解病情和患者基本情况、阅读检查检验结果、分析诊断、制定诊疗方案或提出下一步诊断建议的医疗服务。</t>
  </si>
  <si>
    <t>011102020020000</t>
  </si>
  <si>
    <t>门诊诊查费（中医辨证论治）</t>
  </si>
  <si>
    <t>指主治及以下医师通过望闻问切收集中医四诊信息，依据中医理论进行辨证，分析病因、病位、病性及病机转化，作出证候诊断，同时可结合现代医学，为门诊患者制定诊疗方案。</t>
  </si>
  <si>
    <t>所定价格涵盖首诊建档、信息核实、询问病情、采集病史、望闻问切、查体、一般物理检查、阅读分析检查检验结果、评估病情、中医辨证分析、诊断、制定诊疗方案、向患者或家属告知、开具处方、开具检查检验单、病历书写等所需的人力资源和基本物质资源消耗。</t>
  </si>
  <si>
    <t>1.单次就诊不与“门诊诊查费（普通）”同时收费。
2.儿童加收30%</t>
  </si>
  <si>
    <t>011102020020001</t>
  </si>
  <si>
    <t>门诊诊查费（中医辨证论治）-副主任医师（加收）</t>
  </si>
  <si>
    <t>指副主任医师通过望闻问切收集中医四诊信息，依据中医理论进行辨证，分析病因、病位、病性及病机转化，作出证候诊断，同时可结合现代医学，为门诊患者制定诊疗方案。</t>
  </si>
  <si>
    <t>011102020020002</t>
  </si>
  <si>
    <t>门诊诊查费（中医辨证论治）-主任医师（加收）</t>
  </si>
  <si>
    <t>指主任医师通过望闻问切收集中医四诊信息，依据中医理论进行辨证，分析病因、病位、病性及病机转化，作出证候诊断，同时可结合现代医学，为门诊患者制定诊疗方案。</t>
  </si>
  <si>
    <t>011102020020003</t>
  </si>
  <si>
    <t>门诊诊查费（中医辨证论治）-知名专家（加收）</t>
  </si>
  <si>
    <t>指知名专家通过望闻问切收集中医四诊信息，依据中医理论进行辨证，分析病因、病位、病性及病机转化，作出证候诊断，同时可结合现代医学，为门诊患者制定诊疗方案。</t>
  </si>
  <si>
    <t>011102020030000</t>
  </si>
  <si>
    <t>门诊诊查费（药学门诊）</t>
  </si>
  <si>
    <t>指卫生主管部门认定具有药学门诊资质的临床药师，提供技术劳务的门诊药学/中药学服务，包含为患者提供从药学/中药学咨询到用药指导，制定用药方案的药学服务。</t>
  </si>
  <si>
    <t>所定价格涵盖核实信息、药学咨询、评估用药情况、开展药学指导、制定用药方案、干预或提出药物重整建议、建立药历等所需的人力资源和基本物质资源消耗。</t>
  </si>
  <si>
    <t>01副主任（中）药师加收
02主任（中）药师加收</t>
  </si>
  <si>
    <t>本项目的药学服务涵盖西药、中药及民族药。</t>
  </si>
  <si>
    <t>011102020030001</t>
  </si>
  <si>
    <t>门诊诊查费（药学门诊）-副主任（中）药师（加收）</t>
  </si>
  <si>
    <t>011102020030002</t>
  </si>
  <si>
    <t>门诊诊查费（药学门诊）-主任（中）药师（加收）</t>
  </si>
  <si>
    <t>011102020040000</t>
  </si>
  <si>
    <t>门诊诊查费（护理门诊）</t>
  </si>
  <si>
    <t>指主管护师及以上护理人员提供技术劳务的门诊护理服务，包含为患者提供从护理咨询到护理查体评估，制定护理方案的护理服务。</t>
  </si>
  <si>
    <t>所定价格涵盖核实信息，护理服务、护理咨询、护理查体评估、护理指导及制定护理方案、护理记录等所需的人力资源和基本物质资源消耗。</t>
  </si>
  <si>
    <t>收费范围限国家卫生健康主管部门准许开展的护理门诊。</t>
  </si>
  <si>
    <t>011102020050000</t>
  </si>
  <si>
    <t>门诊诊查费（便民门诊）</t>
  </si>
  <si>
    <t>指针对复诊患者，提供开具药品、耗材、检查检验处方接续的门诊服务。</t>
  </si>
  <si>
    <t>所定价格涵盖信息核实、开单等所需的人力资源和基本物质资源消耗。</t>
  </si>
  <si>
    <r>
      <rPr>
        <sz val="11"/>
        <rFont val="宋体"/>
        <charset val="204"/>
      </rPr>
      <t>丙类</t>
    </r>
  </si>
  <si>
    <t>011101000010000</t>
  </si>
  <si>
    <t>一般诊疗费</t>
  </si>
  <si>
    <t>指基层医疗卫生机构医护人员为患者提供技术劳务的诊疗服务。</t>
  </si>
  <si>
    <t>所定价格涵盖挂号、诊查、注射（不含药品费）以及药事服务成本等所需的人力资源和基本物质资源消耗。</t>
  </si>
  <si>
    <t>不与各类“门诊诊查费”和“注射费”同时收费。</t>
  </si>
  <si>
    <t>011102020060000</t>
  </si>
  <si>
    <t>急诊诊查费（普通）</t>
  </si>
  <si>
    <t>指在急诊区域内，包含为患者提供从建档、了解病情和患者基本情况、分析诊断、制定诊疗方案或提出下一步诊断建议的医疗服务。</t>
  </si>
  <si>
    <t>所定价格涵盖急诊建档、信息核实、询问病情、采集病史、查体、一般物理检查、阅读分析检查检验结果、评估病情、诊断、制定诊疗方案、及时向患者或家属告知、开具处方和治疗单、开具检查检验单、病历书写等所需的人力资源和基本物质资源消耗。</t>
  </si>
  <si>
    <t>儿童加收30%</t>
  </si>
  <si>
    <r>
      <rPr>
        <sz val="11"/>
        <rFont val="宋体"/>
        <charset val="204"/>
      </rPr>
      <t>甲类</t>
    </r>
  </si>
  <si>
    <t>011102020070000</t>
  </si>
  <si>
    <t>急诊诊查费（留观）</t>
  </si>
  <si>
    <t>指医师对急诊留观患者进行的诊查服务，并根据病情制定诊疗方案。</t>
  </si>
  <si>
    <t>所定价格涵盖留观建档、巡视患者、密切观察患者病情及生命体征变化、病史采集、查体、一般物理检查、阅读分析检查检验结果、评估病情、诊断、制定诊疗方案、开立医嘱、病历书写、病情告知等所需的人力资源和基本物质资源消耗。</t>
  </si>
  <si>
    <t>01急诊抢救室加收</t>
  </si>
  <si>
    <t>日</t>
  </si>
  <si>
    <t>1.针对未满足住院条件或因各种原因无法办理住院的急诊留观患者收费。
2.当天转住院的，急诊诊查费（留观）与住院诊查费用（普通）不得同时收取。</t>
  </si>
  <si>
    <t>011102020070001</t>
  </si>
  <si>
    <t>急诊诊查费（留观）-急诊抢救室（加收）</t>
  </si>
  <si>
    <t>011102030010000</t>
  </si>
  <si>
    <t>住院诊查费（普通）</t>
  </si>
  <si>
    <t>指医师对住院患者进行每日的诊查服务，根据病情变化制定及调整诊疗方案。</t>
  </si>
  <si>
    <t>所定价格涵盖住院建档、查房、观察患者病情及生命体征变化、病史采集、查体、一般物理检查、阅读分析检查检验结果、评估病情、诊断、制定诊疗方案、病历书写、开立医嘱、病情告知等所需的人力资源和基本物质资源消耗。</t>
  </si>
  <si>
    <t>011102030020000</t>
  </si>
  <si>
    <t>住院诊查费（临床药学）</t>
  </si>
  <si>
    <t>指临床药师结合患者病情和用药情况，参与临床医师住院巡诊，协同制定个体化药物治疗方案，并进行用药监护和用药安全指导的药学服务。</t>
  </si>
  <si>
    <t>所定价格涵盖参与住院巡诊、协同制定个体化药物治疗方案、疗效观察、药物不良反应监测、安全用药指导、干预或提出药物重整等建议、建立药历等所需的人力资源和基本物质资源消耗。</t>
  </si>
  <si>
    <t>符合规定资质的临床药师参与临床医师住院巡诊，按照每日12元收取；住院天数≤30天的，收取费用不高于60元；住院天数＞30 天的，每30天（含）收费不超过60元，总收费最高不超过150元。</t>
  </si>
  <si>
    <t>011106000010000</t>
  </si>
  <si>
    <t>多学科诊疗费</t>
  </si>
  <si>
    <t>指征询患者同意，在门诊及住院期间，针对疑难复杂疾病，由两个及以上相关临床学科，具备副主任（中）医师及以上资质的专家组成工作组，共同对患者病情进行问诊、综合评估、分析及诊断，制定全面诊疗方案的医疗服务。</t>
  </si>
  <si>
    <t>所定价格涵盖病史采集、查体、一般物理检查、阅读分析检查检验结果、综合评估、讨论分析病情、诊断、制定综合诊疗方案、开具处方医嘱（治疗单、检查检验单）、病历书写、病情告知等所需的人力资源和基本物质资源消耗。</t>
  </si>
  <si>
    <t>1.不与各类门诊诊查费同时收取。
2.收费范围限国家卫生健康主管部门准许开展的多学科诊疗服务。
3.计算学科数量时，药学、护理不作为单独学科计算。
4.门诊诊查时间每次不少于20分钟，住院诊查时间每次不少于30分钟。
5.护理、药学不作为单独临床学科计价。</t>
  </si>
  <si>
    <t>011106000020000</t>
  </si>
  <si>
    <t>会诊费（院内）</t>
  </si>
  <si>
    <t>指因患者病情需要，在科室间进行的临床多学科参与会诊制定诊疗方案。</t>
  </si>
  <si>
    <t>所定价格涵盖病史采集、查体、一般物理检查、阅读分析检查检验结果、病情分析、提供诊疗方案、开具处方医嘱（治疗单、检查检验单）等所需的人力资源和基本物质资源消耗。</t>
  </si>
  <si>
    <t>01副主任医师加收
02主任医师加收</t>
  </si>
  <si>
    <t>学科·次</t>
  </si>
  <si>
    <t>护理、药学不作为单独临床学科计价。</t>
  </si>
  <si>
    <t>011106000020001</t>
  </si>
  <si>
    <t>会诊费（院内）-副主任医师（加收）</t>
  </si>
  <si>
    <t>011106000020002</t>
  </si>
  <si>
    <t>会诊费（院内）-正主任医师（加收）</t>
  </si>
  <si>
    <t>011106000030000</t>
  </si>
  <si>
    <t>会诊费（院外）</t>
  </si>
  <si>
    <t>指因患者病情需要，在医院间进行的临床多学科参与会诊制定诊疗方案。</t>
  </si>
  <si>
    <t>所定价格涵盖病史采集、查体、一般物理检查、阅读分析检查检验结果、病情分析、提供诊疗方案等所需的人力资源和基本物质资源消耗。（不含通勤、住宿等非医疗成本）</t>
  </si>
  <si>
    <t>01副主任医师加收
03主任医师加收</t>
  </si>
  <si>
    <t>1.院外会诊按照“上门服务费+会诊费（院外）”的方式收费。
2.护理、药学不作为单独临床学科计价。</t>
  </si>
  <si>
    <t>011106000030001</t>
  </si>
  <si>
    <t>会诊费（院外）-副主任医师（加收）</t>
  </si>
  <si>
    <t>011106000030002</t>
  </si>
  <si>
    <t>会诊费（院外）-正主任医师（加收）</t>
  </si>
  <si>
    <t>011106000040000</t>
  </si>
  <si>
    <t>会诊费（远程会诊）</t>
  </si>
  <si>
    <t>指因患者病情需要，邀请方和受邀方医疗机构通过可视视频实时、同步交互的方式开展的远程会诊。</t>
  </si>
  <si>
    <t>所定价格涵盖通过互联网远程医疗网络系统搭建、维护、邀约、应邀、可视视频实时同步交互、资料上传、问诊、阅读分析检查检验结果、在线讨论病情、提供诊疗方案、出具诊疗意见报告等所需的人力资源和基本物质资源消耗。</t>
  </si>
  <si>
    <t>1.按照受邀方医疗机构标准收费。
2.收费范围限国卫医发〔2018〕25号《互联网诊疗管理办法（试行）》、《互联网医院管理办法（试行）》、《互联网医院基本标准（试行）》准许开展的诊疗服务。
3.护理、药学不作为单独临床学科计价。</t>
  </si>
  <si>
    <t>011102040010000</t>
  </si>
  <si>
    <t>互联网诊查费（首诊）</t>
  </si>
  <si>
    <t>指中级职称及以下医务人员通过互联网医疗服务平台提供技术劳务的首次诊疗服务，包含为患者提供从问诊到诊断，制定诊疗方案或提出下一步诊疗建议。</t>
  </si>
  <si>
    <t>所定价格涵盖信息核实、在线问诊、记录分析、制定诊疗方案或建议，必要时在线开具处方等所需的人力资源和基本物质资源消耗。</t>
  </si>
  <si>
    <t>收费范围限国家卫生健康主管部门准许通过互联网方式开展的首诊服务。该项目目前处于未激活状态，待国家卫健委另行规定激活后生效。</t>
  </si>
  <si>
    <t>011102040010001</t>
  </si>
  <si>
    <t>互联网诊查费（首诊）-副主任医师（加收）</t>
  </si>
  <si>
    <t>011102040010002</t>
  </si>
  <si>
    <t>互联网诊查费（首诊）-正主任医师（加收）</t>
  </si>
  <si>
    <t>011102040010003</t>
  </si>
  <si>
    <t>互联网诊查费（首诊）-知名专家（加收）</t>
  </si>
  <si>
    <t>011102040020000</t>
  </si>
  <si>
    <t>互联网诊查费（复诊）</t>
  </si>
  <si>
    <t>指医务人员通过互联网医疗服务平台提供技术劳务的复诊诊疗服务，包含为患者提供从问诊到诊断，制定诊疗方案或提出下一步诊疗建议。</t>
  </si>
  <si>
    <t>所定价格涵盖信息核实、在线问诊、查阅既往病历及检查报告、记录分析、制定诊疗方案或建议，必要时在线开具处方等所需的人力资源和基本物质资源消耗。</t>
  </si>
  <si>
    <t>1.收费范围限国家卫生健康主管部门准许通过互联网方式开展的复诊服务。
2.公立医疗机构开展互联网复诊，由不同级别医务人员提供服务，均按普通门诊诊查类项目价格收费。</t>
  </si>
  <si>
    <t>011108000010000</t>
  </si>
  <si>
    <t>远程监测费</t>
  </si>
  <si>
    <t>指医技人员为院外患者提供的远程监测服务。</t>
  </si>
  <si>
    <t>所定价格涵盖信息核实、检查设备功能、安置远程监测设备、指导使用、程控打开远程监测设备、数据信息采集、分析判断、结果反馈、提供建议，指导随访等所需的人力资源和基本物质资源消耗。</t>
  </si>
  <si>
    <t>1.具备远程实时监测功能，且实时传输数据至医院端供医生了解病情的装置使用时可收取该项费用。仅具有数据存储功能，不能实时传输数据的设备不得收取此费用。
2.远程监测范围仅限国家卫生健康主管部门准许开展的心电监护、除颤器监护、起搏器监护等项目。</t>
  </si>
  <si>
    <t>011105000010000</t>
  </si>
  <si>
    <t>床位费（单人间）</t>
  </si>
  <si>
    <t>指住院期间为患者提供的单人病房及相关设施，可提供用于家属陪护、独立卫浴等需求的相关设施。</t>
  </si>
  <si>
    <t>所定价格涵盖床单位必备设施，包括但不限于腕带、病人服装、文档资料及管理、床单位设备及布草、独立卫浴、能源消耗、医疗垃圾及污水处理、病房控温设施及维护等所需的人力资源和基本物质资源消耗。</t>
  </si>
  <si>
    <t>床位·日</t>
  </si>
  <si>
    <t>单人间床位费实行市场调节价，由医院自主制定收费标准，未达到本条所列服务产出要求的单人间，收取床位费从严把握，或暂时按原政府指导价。</t>
  </si>
  <si>
    <r>
      <rPr>
        <sz val="11"/>
        <rFont val="宋体"/>
        <charset val="204"/>
      </rPr>
      <t>乙类</t>
    </r>
  </si>
  <si>
    <r>
      <rPr>
        <sz val="11"/>
        <rFont val="宋体"/>
        <charset val="204"/>
      </rPr>
      <t>限额</t>
    </r>
  </si>
  <si>
    <t>011105000020000</t>
  </si>
  <si>
    <t>床位费（二人间）</t>
  </si>
  <si>
    <t>指住院期间为患者提供的双人病房床位及相关设施。</t>
  </si>
  <si>
    <t>所定价格涵盖床单位必备设施，包括但不限于腕带、病人服装、文档资料及管理、床单位设备及布草、独立卫生间、能源消耗、医疗垃圾及污水处理、病房控温设施及维护等所需的人力资源和基本物质资源消耗。</t>
  </si>
  <si>
    <t>011105000030000</t>
  </si>
  <si>
    <t>床位费（三人间）</t>
  </si>
  <si>
    <t>指住院期间为患者提供的三人病房床位及相关设施。</t>
  </si>
  <si>
    <t>011105000040000</t>
  </si>
  <si>
    <t>床位费（多人间）</t>
  </si>
  <si>
    <t>指住院期间为患者提供的多人间（四人及以上）病房床位及相关设施。</t>
  </si>
  <si>
    <t>所定价格涵盖床单位必备设施，包括但不限于腕带、病人服装、文档资料及管理、床单位设备及布草、能源消耗、医疗垃圾及污水处理、病房控温设施及维护等所需的人力资源和基本物质资源消耗。</t>
  </si>
  <si>
    <t>01临时床位</t>
  </si>
  <si>
    <t>011105000040100</t>
  </si>
  <si>
    <t>床位费（多人间）-临时床位（扩展）</t>
  </si>
  <si>
    <t>011105000050000</t>
  </si>
  <si>
    <t>床位费（急诊留观）</t>
  </si>
  <si>
    <t>指医疗机构对急诊留观患者提供的留观床及相关设施。</t>
  </si>
  <si>
    <t>所定价格涵盖床单位必备设施，包括但不限于文档资料及管理、能源消耗、医疗垃圾及污水处理、病房控温设施及维护等所需的人力资源和基本物质资源消耗。</t>
  </si>
  <si>
    <t>1.针对未满足住院条件或因各种原因无法办理住院的急诊留观患者收费。
2.办理住院后的患者按相应床位费标准收取。
3.不与其他床位费同时收取。
4.符合病房条件和管理标准的急诊观察床，按病房有关标准计价，床位费以日计算，不足半日按半日计价”</t>
  </si>
  <si>
    <t>011105000050001</t>
  </si>
  <si>
    <t>床位费（急诊留观）-急诊抢救室（加收）</t>
  </si>
  <si>
    <t>011105000060000</t>
  </si>
  <si>
    <t>床位费（重症监护）</t>
  </si>
  <si>
    <t>指治疗期间根据病情需要，为患者提供的重症监护病区床位及相关设施。</t>
  </si>
  <si>
    <t>所定价格涵盖床单位必备设施，包括但不限于腕带、病人服装、文档资料及管理、床单位设备及布草、病房控温设施、中心监护台，监护设备及其他监护抢救设施、空气净化设施、能源消耗、医疗垃圾及污水处理及维护等所需的人力资源和基本物质资源消耗。</t>
  </si>
  <si>
    <t>不与其他床位费同时收取。</t>
  </si>
  <si>
    <t>011105000070000</t>
  </si>
  <si>
    <t>床位费（层流洁净）</t>
  </si>
  <si>
    <t>指住院期间根据病情需要，为患者提供达到层流标准的洁净床位及相关设施。</t>
  </si>
  <si>
    <t>所定价格涵盖床单位必备设施，包括但不限于腕带、病人服装、文档资料及管理、床单位设备及布草、能源消耗、医疗垃圾及污水处理、病房控温设施、全封闭式层流洁净间设施及维护等所需的人力资源和基本物质资源消耗。</t>
  </si>
  <si>
    <t>1.按照中华人民共和国住房和城乡建设部《GB51039-2014综合医院建筑设计规范》，层流洁净床位需满足I级洁净用房相关要求。
2.不与其他床位费同时收取。</t>
  </si>
  <si>
    <t>011105000080000</t>
  </si>
  <si>
    <t>床位费（特殊防护）</t>
  </si>
  <si>
    <t>指住院期间根据病情需要，为患者提供的放射性物质照射治疗或负压病房床位及相关设施。</t>
  </si>
  <si>
    <t>所定价格涵盖床单位必备设施，包括但不限于腕带、病人服装、文档资料及管理、床单位设备及布草、能源消耗、放射性医疗垃圾及污水处理、病房控温设施、放射性物质防护设施及维护（含放射性污染职业监测或环境监测）等所需的人力资源和基本物质资源消耗。</t>
  </si>
  <si>
    <t>011105000090000</t>
  </si>
  <si>
    <t>床位费（新生儿）</t>
  </si>
  <si>
    <t>指医疗机构对新生儿提供的床位及相关设施。</t>
  </si>
  <si>
    <t>所定价格涵盖床单位必备设施，包括但不限于腕带、服装、文档资料及管理、床单位设备及布草、能源消耗、医疗垃圾及污水处理、病房控温设施及维护等所需的人力资源和基本物质资源消耗。</t>
  </si>
  <si>
    <t>01母婴同室新生儿减收</t>
  </si>
  <si>
    <t>1.早产儿按照纠正胎龄计算出生天数。
2.可与产妇床位费同时收取。</t>
  </si>
  <si>
    <r>
      <rPr>
        <sz val="11"/>
        <rFont val="宋体"/>
        <charset val="134"/>
      </rPr>
      <t>丙类</t>
    </r>
  </si>
  <si>
    <t>011105000090001</t>
  </si>
  <si>
    <t>床位费（新生儿）-母婴同室新生儿（减收）</t>
  </si>
  <si>
    <t>011105000100000</t>
  </si>
  <si>
    <t>新生儿暖箱费</t>
  </si>
  <si>
    <t>通过各种不同功能的暖箱，保持温度、湿度恒定，达到维持新生儿、早产儿或婴儿基本生命需求的目的。</t>
  </si>
  <si>
    <t>所定价格涵盖新生儿床位相关设施、暖箱调节、加湿、皮肤温度监测、秤体重、兼备暖箱与辐射台功能、定期清洁消毒、处理用物等所需的人力资源和基本物质资源消耗。</t>
  </si>
  <si>
    <t>1.不与新生儿床位费同时收取。2.超过半日不足24小时按一日计算，不足半日按半日计算</t>
  </si>
  <si>
    <t>011105000110000</t>
  </si>
  <si>
    <t>家庭病床建床费</t>
  </si>
  <si>
    <t>根据患者需求，医疗机构派出医务人员改造或指导患者改造床位，使患者部分家庭空间具备作为检查治疗护理场所的各项条件。</t>
  </si>
  <si>
    <t>所定价格涵盖医疗机构完成家庭病床建床建档（含建立病历）的人力资源和基本物质资源消耗。</t>
  </si>
  <si>
    <t>收费范围限国家卫生健康主管部门准许提供的家庭病床建床服务。建床后，医疗机构继续上门提供巡诊、护理等各类医疗服务的，按照“上门服务费+医疗服务价格”的方式收费即可，不再以“家庭病床+某服务”的方式设立医疗服务价格项目。</t>
  </si>
  <si>
    <t>011107000010000</t>
  </si>
  <si>
    <t>上门服务费</t>
  </si>
  <si>
    <t>根据患者需求，医疗机构派出医务人员，前往患者指定地点为其提供合法合规的医疗服务。</t>
  </si>
  <si>
    <t>所定价格涵盖医疗机构派出医务人员的交通成本、人力资源和基本物质资源消耗。</t>
  </si>
  <si>
    <t>次·人</t>
  </si>
  <si>
    <t>1.上门服务费可由公立医疗机构自主确定。
2.计价单位“次·人”中的“人”是指每名专业人员。例如由1名医师、1名护理人员同时提供上门服务的，收费为“上门服务费”价格×2。 
3.“上门服务”是指医疗机构以质量安全为前提，为各类群体上门提供医疗服务，收费采取“上门服务费+医疗服务价格”的方式，即上门提供服务本身收取一次“上门服务费”，提供的医疗服务、药品、医用耗材等，收费适用本医疗服务执行的医药价格政策。不再以“上门+某服务”的方式设立医疗服务价格项目。
4.对于医疗机构上门提供的医疗服务，已通过基本公共卫生服务家庭医生签约、长期护理保险等方式提供经费保障渠道的，不得额外收取上门服务费。</t>
  </si>
  <si>
    <t>011104000010000</t>
  </si>
  <si>
    <t>院内抢救费（常规）</t>
  </si>
  <si>
    <t>针对急危重症患者，由单临床学科医务人员制定抢救方案，在院内组织开展现场紧急救治，不含心肺复苏术。</t>
  </si>
  <si>
    <t>所定价格涵盖组织人员、观察、实施抢救、记录、制定方案等所需的人力资源和基本物质资源消耗。</t>
  </si>
  <si>
    <t>011104000020000</t>
  </si>
  <si>
    <t>院内抢救费（复杂）</t>
  </si>
  <si>
    <t>针对急危重症患者，由两个及以上临床学科医务人员联合制定抢救方案，在院内组织开展现场紧急救治，不含心肺复苏术。</t>
  </si>
  <si>
    <t>011104000030000</t>
  </si>
  <si>
    <t>心肺复苏术</t>
  </si>
  <si>
    <t>指手术室内外所有行心肺复苏的治疗，使患者恢复自主循环和呼吸。</t>
  </si>
  <si>
    <t>所定价格涵盖组织人员、观察、实施心肺复苏等所需的人力资源和基本物质资源消耗。</t>
  </si>
  <si>
    <t>011103000010000</t>
  </si>
  <si>
    <t>院前急救费</t>
  </si>
  <si>
    <t>针对急危重症患者，医护人员制定抢救方案，在院前组织开展现场紧急救治。</t>
  </si>
  <si>
    <t>所定价格涵盖组织人员、观察、实施抢救、监测生命体征、记录、制定方案等所需的人力资源和基本物质资源消耗。</t>
  </si>
  <si>
    <t>“院前”指以物理空间为分界标准。</t>
  </si>
  <si>
    <t>011109000010000</t>
  </si>
  <si>
    <t>安宁疗护费</t>
  </si>
  <si>
    <t>指为疾病终末期或老年患者在临终前提供身体、心理、精神等方面的诊查、护理、照料和人文关怀等服务，控制痛苦和不适症状，提高生命质量，帮助患者舒适、安详、有尊严地离世。</t>
  </si>
  <si>
    <t>所定价格涵盖患者病情评估、诊查、分级护理、各类评估工具使用、心理及精神疏导、情绪安抚、沟通陪伴、临终关怀、个性化支持等所需的人力资源和基本物质资源消耗。</t>
  </si>
  <si>
    <t>不与各类“住院诊查费”和“分级护理”同时收费。</t>
  </si>
  <si>
    <t>011109000020000</t>
  </si>
  <si>
    <t>救护车转运费</t>
  </si>
  <si>
    <t>指医疗机构（含120急救中心）利用救护车转运患者的使用费用。</t>
  </si>
  <si>
    <t>所定价格涵盖含救护车交通往返相关管理费、折旧费、消毒费、油耗、司机劳务等所需的人力资源和基本物质资源消耗。</t>
  </si>
  <si>
    <t>01高层人力转运</t>
  </si>
  <si>
    <t>公里</t>
  </si>
  <si>
    <t>1.本项目按照基础费用和里程费用相结合的计价方式收费。
2.急危重症需要使用ECMO、有创呼吸机等生命维持系统带机转运的，按照“救护车转运费+相应设备治疗价格项目”计费。
3.非急救转运参照本项目收费。
4.高层无电梯的人力转运，医疗机构可自主定价。</t>
  </si>
  <si>
    <t>基价35元/车次，里程费7元/公里（不足1公里按1公里计；只计单程）,跨地级市转运的价格由医患双方协商议定。</t>
  </si>
  <si>
    <t>基价32元/车次，里程费6元/公里（不足1公里按1公里计；只计单程）,跨地级市转运的价格由医患双方协商议定。</t>
  </si>
  <si>
    <t>011109000020001</t>
  </si>
  <si>
    <t>救护车转运费-高层人力转运加收（加收）</t>
  </si>
  <si>
    <t>011109000030000</t>
  </si>
  <si>
    <t>航空医疗转运</t>
  </si>
  <si>
    <t>指医疗机构（含120急救中心）利用各类航空器转运患者的使用费用。</t>
  </si>
  <si>
    <t>所定价格涵盖航空器交通往返相关管理费、折旧费、消毒费、油耗、司机劳务等所需的人力资源和基本物质资源消耗。</t>
  </si>
  <si>
    <t>航空医疗转运实行市场调节价，由医院自主制定收费标准。</t>
  </si>
  <si>
    <t>使用说明:
1.该类价格项目以综合诊查为重点，按照诊查方式的服务产出设立价格项目。医疗机构、医务人员实施综合诊查过程中有关创新改良，采取“现有项目兼容”的方式简化处理，无需申报新增医疗服务价格项目，直接按照对应的整合项目执行即可。
2.该类价格项目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该类价格项目所称“基本物质资源消耗”，指原则上限于不应或不必要与医疗服务项目分割的易耗品，包括但不限于各类消毒用品、储存用品、清洁用品、个人防护用品、标签、垃圾处理用品、腕带、病历纸张、冲洗液、润滑剂、压舌板、滑石粉、一般物理检查器具、治疗巾(单)、棉球、棉签、纱布(垫)、普通绷带、固定带、治疗护理盘(包)、普通注射器、护(尿)垫、中单、冲洗工具、备皮工具、灌注器、输液贴、牙垫、一次性冰袋、新生儿洗浴用品、导尿管、包裹单(袋)、软件的版权、开发、购买等。基本物质资源消耗成本计入项目价格，不另行收费。除基本物质资源消耗以外的其他耗材，按照实际采购价格零差率销售。
4.该类价格项目所称“计价单位”中的“学科”划分以医院内部实际设置科室为准;按“日”和“小时”收取的各项费用，按现行政策施行，其中，出入院时间的计算：一日内不论什么时间入院按一天计算住院天数，一日内无论什么时间出院均不计算住院天数。
5.“知名专家”，与医师技术水平高度关联，参照国家统一评选认定的头衔或省级及以上卫生健康主管部门相关规定，如“享受国务院特殊津贴、两院院士、国医大师、国家名中医”等;不以“医学会专科分会主委、医师协会专科医师分会主委、省级卫生健康突出贡献中青年专家”等社团职务、荣誉称号作为知名专家的认定依据；具体认定组织另行发文明确。“知名专家”提供的诊查费执行政府指导价。
6.“床位费”，指计入不计出，即入院当天按一天计算收费,出院当天不计算收费。日间病房床位费的收费标准同“床位费”。
7.该类价格项目所称的“儿童”，指6周岁及以下。周岁的计算方法以法律的相关规定为准。
8.该类价格项目中涉及“包括……”……等”的，属于开放型表述，所指对象不仅局限于表述中列明的事项，也包括未列明的同类事项。
9.“安宁疗护”中所含具体服务事项，以国家卫生行业主管部门文件为准。
10.该类价格项目可应用人工智能辅助进行的，可直接按主项目收费，不同时收费；由具备相关资质专业人员按规定开展营养状况评估、儿童营养评估、营养咨询的可参照同档次诊查费收费，须出具评估报告，但不得与诊查费同时收取；门诊注射、换药、针灸、理疗、推拿、血透、放射治疗疗程中不再收取诊查费;从接诊到当天出诊断结果只收一次诊查费,由医生指定在院内换号诊断和取化验及各种检查结果，不另收诊查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</si>
</sst>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Times New Roman"/>
      <charset val="134"/>
    </font>
    <font>
      <b/>
      <sz val="18"/>
      <color theme="1"/>
      <name val="方正小标宋简体"/>
      <charset val="134"/>
    </font>
    <font>
      <b/>
      <sz val="11"/>
      <color theme="1"/>
      <name val="方正黑体_GBK"/>
      <charset val="134"/>
    </font>
    <font>
      <b/>
      <sz val="12"/>
      <color theme="1"/>
      <name val="宋体"/>
      <charset val="134"/>
    </font>
    <font>
      <b/>
      <sz val="11"/>
      <color theme="1"/>
      <name val="宋体"/>
      <charset val="134"/>
      <scheme val="minor"/>
    </font>
    <font>
      <sz val="10"/>
      <color theme="1"/>
      <name val="宋体"/>
      <charset val="134"/>
      <scheme val="minor"/>
    </font>
    <font>
      <sz val="9"/>
      <color theme="1"/>
      <name val="宋体"/>
      <charset val="134"/>
      <scheme val="minor"/>
    </font>
    <font>
      <sz val="11"/>
      <name val="Times New Roman"/>
      <charset val="204"/>
    </font>
    <font>
      <sz val="10"/>
      <name val="宋体"/>
      <charset val="134"/>
      <scheme val="minor"/>
    </font>
    <font>
      <sz val="10"/>
      <color rgb="FFFF0000"/>
      <name val="宋体"/>
      <charset val="134"/>
      <scheme val="minor"/>
    </font>
    <font>
      <sz val="11"/>
      <name val="Times New Roma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宋体"/>
      <charset val="204"/>
    </font>
    <font>
      <sz val="11"/>
      <color theme="1"/>
      <name val="宋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center"/>
    </xf>
    <xf numFmtId="0" fontId="32" fillId="0" borderId="0">
      <alignment vertical="center"/>
    </xf>
  </cellStyleXfs>
  <cellXfs count="56">
    <xf numFmtId="0" fontId="0" fillId="0" borderId="0" xfId="0">
      <alignment vertical="center"/>
    </xf>
    <xf numFmtId="0" fontId="0" fillId="0" borderId="0" xfId="0" applyFill="1" applyAlignment="1">
      <alignment vertical="center"/>
    </xf>
    <xf numFmtId="0" fontId="0" fillId="0" borderId="0" xfId="0"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9" fontId="1" fillId="0" borderId="4"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9" fontId="1"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9" fontId="8" fillId="0" borderId="3" xfId="0" applyNumberFormat="1" applyFont="1" applyFill="1" applyBorder="1" applyAlignment="1">
      <alignment horizontal="center" vertical="center" wrapText="1"/>
    </xf>
    <xf numFmtId="0" fontId="6"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9" fontId="8" fillId="0" borderId="4"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9" fontId="11" fillId="0" borderId="2" xfId="0" applyNumberFormat="1" applyFont="1" applyFill="1" applyBorder="1" applyAlignment="1">
      <alignment horizontal="center" vertical="center" wrapText="1"/>
    </xf>
    <xf numFmtId="9" fontId="6" fillId="0" borderId="2" xfId="3"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9" fontId="7" fillId="0" borderId="2" xfId="3" applyFont="1" applyFill="1" applyBorder="1" applyAlignment="1">
      <alignment vertical="center" wrapText="1"/>
    </xf>
    <xf numFmtId="0" fontId="12" fillId="0" borderId="0" xfId="0" applyFont="1" applyFill="1" applyAlignment="1">
      <alignment horizontal="left" vertical="center" wrapText="1"/>
    </xf>
    <xf numFmtId="0" fontId="12" fillId="0" borderId="0" xfId="0" applyFont="1" applyFill="1" applyAlignment="1">
      <alignment horizontal="left" vertical="center"/>
    </xf>
    <xf numFmtId="0" fontId="11" fillId="0" borderId="0" xfId="0" applyFont="1" applyFill="1" applyAlignment="1">
      <alignment horizontal="left" vertical="center" wrapText="1"/>
    </xf>
    <xf numFmtId="0" fontId="6" fillId="0" borderId="2" xfId="0" applyFont="1" applyFill="1" applyBorder="1" applyAlignment="1" quotePrefix="1">
      <alignment horizontal="center" vertical="center"/>
    </xf>
    <xf numFmtId="0" fontId="6" fillId="0" borderId="2"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dxfs count="1">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32508;&#21512;&#35786;&#26597;\&#28246;&#21335;&#30465;&#32508;&#21512;&#26816;&#26597;&#31867;&#39033;&#30446;&#20215;&#26684;&#27979;&#31639;&#34920;&#65288;&#30410;&#38451;&#24066;&#65289;&#22799;&#32431;&#335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1"/>
      <sheetName val="附件2"/>
      <sheetName val="综合诊查类医疗服务附件"/>
      <sheetName val="测算表"/>
      <sheetName val="Sheet2"/>
    </sheetNames>
    <sheetDataSet>
      <sheetData sheetId="0"/>
      <sheetData sheetId="1"/>
      <sheetData sheetId="2"/>
      <sheetData sheetId="3">
        <row r="4">
          <cell r="B4" t="str">
            <v>国家项目代码</v>
          </cell>
        </row>
        <row r="4">
          <cell r="H4" t="str">
            <v>拟定价格</v>
          </cell>
        </row>
        <row r="5">
          <cell r="H5" t="str">
            <v>一类</v>
          </cell>
          <cell r="I5" t="str">
            <v>二类一档</v>
          </cell>
          <cell r="J5" t="str">
            <v>二类二档</v>
          </cell>
          <cell r="K5" t="str">
            <v>三类</v>
          </cell>
          <cell r="L5" t="str">
            <v>基层</v>
          </cell>
        </row>
        <row r="7">
          <cell r="B7" t="str">
            <v>011102020010000</v>
          </cell>
        </row>
        <row r="7">
          <cell r="H7">
            <v>8</v>
          </cell>
          <cell r="I7">
            <v>7</v>
          </cell>
          <cell r="J7">
            <v>7</v>
          </cell>
          <cell r="K7">
            <v>6</v>
          </cell>
          <cell r="L7">
            <v>6</v>
          </cell>
        </row>
        <row r="8">
          <cell r="H8">
            <v>10.4</v>
          </cell>
          <cell r="I8">
            <v>9.1</v>
          </cell>
          <cell r="J8">
            <v>9.1</v>
          </cell>
          <cell r="K8">
            <v>7.8</v>
          </cell>
          <cell r="L8">
            <v>7.8</v>
          </cell>
        </row>
        <row r="9">
          <cell r="H9">
            <v>2.4</v>
          </cell>
          <cell r="I9">
            <v>2.1</v>
          </cell>
          <cell r="J9">
            <v>2.1</v>
          </cell>
          <cell r="K9">
            <v>1.8</v>
          </cell>
          <cell r="L9">
            <v>1.8</v>
          </cell>
        </row>
        <row r="10">
          <cell r="B10" t="str">
            <v>011102020010001</v>
          </cell>
        </row>
        <row r="10">
          <cell r="H10">
            <v>12</v>
          </cell>
          <cell r="I10">
            <v>11</v>
          </cell>
          <cell r="J10">
            <v>11</v>
          </cell>
          <cell r="K10">
            <v>9</v>
          </cell>
          <cell r="L10">
            <v>9</v>
          </cell>
        </row>
        <row r="13">
          <cell r="B13" t="str">
            <v>011102020010002</v>
          </cell>
        </row>
        <row r="13">
          <cell r="H13">
            <v>22</v>
          </cell>
          <cell r="I13">
            <v>20</v>
          </cell>
          <cell r="J13">
            <v>20</v>
          </cell>
          <cell r="K13">
            <v>14</v>
          </cell>
          <cell r="L13">
            <v>14</v>
          </cell>
        </row>
        <row r="16">
          <cell r="B16" t="str">
            <v>011102020010003</v>
          </cell>
        </row>
        <row r="16">
          <cell r="H16">
            <v>68</v>
          </cell>
          <cell r="I16">
            <v>61</v>
          </cell>
          <cell r="J16">
            <v>58</v>
          </cell>
          <cell r="K16">
            <v>54</v>
          </cell>
          <cell r="L16">
            <v>49</v>
          </cell>
        </row>
        <row r="19">
          <cell r="B19" t="str">
            <v>011102020020000</v>
          </cell>
        </row>
        <row r="19">
          <cell r="H19">
            <v>11</v>
          </cell>
          <cell r="I19">
            <v>10</v>
          </cell>
          <cell r="J19">
            <v>10</v>
          </cell>
          <cell r="K19">
            <v>9</v>
          </cell>
          <cell r="L19">
            <v>9</v>
          </cell>
        </row>
        <row r="20">
          <cell r="H20">
            <v>11</v>
          </cell>
          <cell r="I20">
            <v>10</v>
          </cell>
          <cell r="J20">
            <v>10</v>
          </cell>
          <cell r="K20">
            <v>9</v>
          </cell>
          <cell r="L20">
            <v>9</v>
          </cell>
        </row>
        <row r="21">
          <cell r="B21" t="str">
            <v>011102020020001</v>
          </cell>
        </row>
        <row r="21">
          <cell r="H21">
            <v>15</v>
          </cell>
          <cell r="I21">
            <v>14</v>
          </cell>
          <cell r="J21">
            <v>14</v>
          </cell>
          <cell r="K21">
            <v>12</v>
          </cell>
          <cell r="L21">
            <v>12</v>
          </cell>
        </row>
        <row r="22">
          <cell r="B22" t="str">
            <v>011102020020002</v>
          </cell>
        </row>
        <row r="22">
          <cell r="H22">
            <v>25</v>
          </cell>
          <cell r="I22">
            <v>23</v>
          </cell>
          <cell r="J22">
            <v>23</v>
          </cell>
          <cell r="K22">
            <v>17</v>
          </cell>
          <cell r="L22">
            <v>17</v>
          </cell>
        </row>
        <row r="23">
          <cell r="B23" t="str">
            <v>011102020020003</v>
          </cell>
        </row>
        <row r="23">
          <cell r="H23">
            <v>68</v>
          </cell>
          <cell r="I23">
            <v>61</v>
          </cell>
          <cell r="J23">
            <v>58</v>
          </cell>
          <cell r="K23">
            <v>54</v>
          </cell>
          <cell r="L23">
            <v>49</v>
          </cell>
        </row>
        <row r="24">
          <cell r="B24" t="str">
            <v>011102020030000</v>
          </cell>
        </row>
        <row r="24">
          <cell r="H24">
            <v>8</v>
          </cell>
          <cell r="I24">
            <v>7</v>
          </cell>
          <cell r="J24">
            <v>7</v>
          </cell>
          <cell r="K24">
            <v>6</v>
          </cell>
          <cell r="L24">
            <v>6</v>
          </cell>
        </row>
        <row r="25">
          <cell r="B25" t="str">
            <v>011102020030001</v>
          </cell>
        </row>
        <row r="25">
          <cell r="H25">
            <v>12</v>
          </cell>
          <cell r="I25">
            <v>11</v>
          </cell>
          <cell r="J25">
            <v>11</v>
          </cell>
          <cell r="K25">
            <v>9</v>
          </cell>
          <cell r="L25">
            <v>9</v>
          </cell>
        </row>
        <row r="26">
          <cell r="B26" t="str">
            <v>011102020030002</v>
          </cell>
        </row>
        <row r="26">
          <cell r="H26">
            <v>22</v>
          </cell>
          <cell r="I26">
            <v>20</v>
          </cell>
          <cell r="J26">
            <v>20</v>
          </cell>
          <cell r="K26">
            <v>14</v>
          </cell>
          <cell r="L26">
            <v>14</v>
          </cell>
        </row>
        <row r="27">
          <cell r="B27" t="str">
            <v>011102020040000</v>
          </cell>
        </row>
        <row r="27">
          <cell r="H27">
            <v>8</v>
          </cell>
          <cell r="I27">
            <v>7</v>
          </cell>
          <cell r="J27">
            <v>7</v>
          </cell>
          <cell r="K27">
            <v>6</v>
          </cell>
          <cell r="L27">
            <v>6</v>
          </cell>
        </row>
        <row r="28">
          <cell r="B28" t="str">
            <v>011102020050000</v>
          </cell>
        </row>
        <row r="28">
          <cell r="H28">
            <v>2</v>
          </cell>
          <cell r="I28">
            <v>2</v>
          </cell>
          <cell r="J28">
            <v>2</v>
          </cell>
          <cell r="K28">
            <v>2</v>
          </cell>
          <cell r="L28">
            <v>2</v>
          </cell>
        </row>
        <row r="29">
          <cell r="B29" t="str">
            <v>011101000010000</v>
          </cell>
        </row>
        <row r="29">
          <cell r="H29">
            <v>10</v>
          </cell>
          <cell r="I29">
            <v>10</v>
          </cell>
          <cell r="J29">
            <v>10</v>
          </cell>
          <cell r="K29">
            <v>10</v>
          </cell>
          <cell r="L29">
            <v>10</v>
          </cell>
        </row>
        <row r="30">
          <cell r="B30" t="str">
            <v>011102020060000</v>
          </cell>
        </row>
        <row r="30">
          <cell r="H30">
            <v>20</v>
          </cell>
          <cell r="I30">
            <v>18</v>
          </cell>
          <cell r="J30">
            <v>18</v>
          </cell>
          <cell r="K30">
            <v>16</v>
          </cell>
          <cell r="L30">
            <v>16</v>
          </cell>
        </row>
        <row r="31">
          <cell r="B31" t="str">
            <v>011102020070000</v>
          </cell>
        </row>
        <row r="31">
          <cell r="H31">
            <v>24</v>
          </cell>
          <cell r="I31">
            <v>21</v>
          </cell>
          <cell r="J31">
            <v>21</v>
          </cell>
          <cell r="K31">
            <v>17</v>
          </cell>
          <cell r="L31">
            <v>17</v>
          </cell>
        </row>
        <row r="32">
          <cell r="H32">
            <v>31.2</v>
          </cell>
          <cell r="I32">
            <v>27.3</v>
          </cell>
          <cell r="J32">
            <v>27.3</v>
          </cell>
          <cell r="K32">
            <v>22.1</v>
          </cell>
          <cell r="L32">
            <v>22.1</v>
          </cell>
        </row>
        <row r="33">
          <cell r="H33">
            <v>7.2</v>
          </cell>
          <cell r="I33">
            <v>6.3</v>
          </cell>
          <cell r="J33">
            <v>6.3</v>
          </cell>
          <cell r="K33">
            <v>5.1</v>
          </cell>
          <cell r="L33">
            <v>5.1</v>
          </cell>
        </row>
        <row r="34">
          <cell r="H34">
            <v>12</v>
          </cell>
          <cell r="I34">
            <v>10.5</v>
          </cell>
          <cell r="J34">
            <v>10.5</v>
          </cell>
          <cell r="K34">
            <v>8.5</v>
          </cell>
          <cell r="L34">
            <v>8.5</v>
          </cell>
        </row>
        <row r="35">
          <cell r="H35">
            <v>15.6</v>
          </cell>
          <cell r="I35">
            <v>13.65</v>
          </cell>
          <cell r="J35">
            <v>13.65</v>
          </cell>
          <cell r="K35">
            <v>11.05</v>
          </cell>
          <cell r="L35">
            <v>11.05</v>
          </cell>
        </row>
        <row r="36">
          <cell r="H36">
            <v>3.6</v>
          </cell>
          <cell r="I36">
            <v>3.15</v>
          </cell>
          <cell r="J36">
            <v>3.15</v>
          </cell>
          <cell r="K36">
            <v>2.55</v>
          </cell>
          <cell r="L36">
            <v>2.55</v>
          </cell>
        </row>
        <row r="37">
          <cell r="B37" t="str">
            <v>011102020070001</v>
          </cell>
        </row>
        <row r="37">
          <cell r="H37">
            <v>6</v>
          </cell>
          <cell r="I37">
            <v>5</v>
          </cell>
          <cell r="J37">
            <v>5</v>
          </cell>
          <cell r="K37">
            <v>5</v>
          </cell>
          <cell r="L37">
            <v>5</v>
          </cell>
        </row>
        <row r="38">
          <cell r="B38" t="str">
            <v>011102030010000</v>
          </cell>
        </row>
        <row r="38">
          <cell r="H38">
            <v>30</v>
          </cell>
          <cell r="I38">
            <v>27</v>
          </cell>
          <cell r="J38">
            <v>27</v>
          </cell>
          <cell r="K38">
            <v>22</v>
          </cell>
          <cell r="L38">
            <v>22</v>
          </cell>
        </row>
        <row r="39">
          <cell r="H39">
            <v>30</v>
          </cell>
          <cell r="I39">
            <v>27</v>
          </cell>
          <cell r="J39">
            <v>27</v>
          </cell>
          <cell r="K39">
            <v>22</v>
          </cell>
          <cell r="L39">
            <v>22</v>
          </cell>
        </row>
        <row r="40">
          <cell r="H40">
            <v>39</v>
          </cell>
          <cell r="I40">
            <v>35.1</v>
          </cell>
          <cell r="J40">
            <v>35.1</v>
          </cell>
          <cell r="K40">
            <v>28.6</v>
          </cell>
          <cell r="L40">
            <v>28.6</v>
          </cell>
        </row>
        <row r="41">
          <cell r="H41">
            <v>9</v>
          </cell>
          <cell r="I41">
            <v>8.1</v>
          </cell>
          <cell r="J41">
            <v>8.1</v>
          </cell>
          <cell r="K41">
            <v>6.6</v>
          </cell>
          <cell r="L41">
            <v>6.6</v>
          </cell>
        </row>
        <row r="42">
          <cell r="B42" t="str">
            <v>011102030020000</v>
          </cell>
        </row>
        <row r="42">
          <cell r="H42">
            <v>12</v>
          </cell>
          <cell r="I42">
            <v>12</v>
          </cell>
          <cell r="J42">
            <v>12</v>
          </cell>
          <cell r="K42">
            <v>12</v>
          </cell>
          <cell r="L42">
            <v>12</v>
          </cell>
        </row>
        <row r="43">
          <cell r="B43" t="str">
            <v>011106000010000</v>
          </cell>
        </row>
        <row r="43">
          <cell r="H43">
            <v>400</v>
          </cell>
          <cell r="I43">
            <v>340</v>
          </cell>
          <cell r="J43">
            <v>340</v>
          </cell>
          <cell r="K43">
            <v>272</v>
          </cell>
          <cell r="L43">
            <v>272</v>
          </cell>
        </row>
        <row r="44">
          <cell r="B44" t="str">
            <v>011106000020000</v>
          </cell>
        </row>
        <row r="44">
          <cell r="H44">
            <v>26</v>
          </cell>
          <cell r="I44">
            <v>23</v>
          </cell>
          <cell r="J44">
            <v>23</v>
          </cell>
          <cell r="K44">
            <v>20</v>
          </cell>
          <cell r="L44">
            <v>20</v>
          </cell>
        </row>
        <row r="47">
          <cell r="B47" t="str">
            <v>011106000020001</v>
          </cell>
        </row>
        <row r="47">
          <cell r="H47">
            <v>14</v>
          </cell>
          <cell r="I47">
            <v>13</v>
          </cell>
          <cell r="J47">
            <v>13</v>
          </cell>
          <cell r="K47">
            <v>10</v>
          </cell>
          <cell r="L47">
            <v>10</v>
          </cell>
        </row>
        <row r="50">
          <cell r="B50" t="str">
            <v>011106000020002</v>
          </cell>
        </row>
        <row r="50">
          <cell r="H50">
            <v>24</v>
          </cell>
          <cell r="I50">
            <v>22</v>
          </cell>
          <cell r="J50">
            <v>22</v>
          </cell>
          <cell r="K50">
            <v>18</v>
          </cell>
          <cell r="L50">
            <v>18</v>
          </cell>
        </row>
        <row r="53">
          <cell r="B53" t="str">
            <v>011106000030000</v>
          </cell>
        </row>
        <row r="53">
          <cell r="H53">
            <v>220</v>
          </cell>
          <cell r="I53">
            <v>200</v>
          </cell>
          <cell r="J53">
            <v>200</v>
          </cell>
          <cell r="K53">
            <v>160</v>
          </cell>
          <cell r="L53">
            <v>160</v>
          </cell>
        </row>
        <row r="54">
          <cell r="B54" t="str">
            <v>011106000030001</v>
          </cell>
        </row>
        <row r="54">
          <cell r="H54">
            <v>40</v>
          </cell>
          <cell r="I54">
            <v>36</v>
          </cell>
          <cell r="J54">
            <v>36</v>
          </cell>
          <cell r="K54">
            <v>29</v>
          </cell>
          <cell r="L54">
            <v>29</v>
          </cell>
        </row>
        <row r="55">
          <cell r="B55" t="str">
            <v>011106000030002</v>
          </cell>
        </row>
        <row r="55">
          <cell r="H55">
            <v>80</v>
          </cell>
          <cell r="I55">
            <v>70</v>
          </cell>
          <cell r="J55">
            <v>70</v>
          </cell>
          <cell r="K55">
            <v>56</v>
          </cell>
          <cell r="L55">
            <v>56</v>
          </cell>
        </row>
        <row r="56">
          <cell r="B56" t="str">
            <v>011106000040000</v>
          </cell>
        </row>
        <row r="56">
          <cell r="H56" t="str">
            <v>自主定价</v>
          </cell>
          <cell r="I56" t="str">
            <v>自主定价</v>
          </cell>
          <cell r="J56" t="str">
            <v>自主定价</v>
          </cell>
          <cell r="K56" t="str">
            <v>自主定价</v>
          </cell>
          <cell r="L56" t="str">
            <v>自主定价</v>
          </cell>
        </row>
        <row r="67">
          <cell r="B67" t="str">
            <v>011102040010000</v>
          </cell>
        </row>
        <row r="67">
          <cell r="H67" t="str">
            <v>/</v>
          </cell>
          <cell r="I67" t="str">
            <v>/</v>
          </cell>
          <cell r="J67" t="str">
            <v>/</v>
          </cell>
          <cell r="K67" t="str">
            <v>/</v>
          </cell>
          <cell r="L67" t="str">
            <v>/</v>
          </cell>
        </row>
        <row r="68">
          <cell r="B68" t="str">
            <v>011102040010001</v>
          </cell>
        </row>
        <row r="68">
          <cell r="H68" t="str">
            <v>/</v>
          </cell>
          <cell r="I68" t="str">
            <v>/</v>
          </cell>
          <cell r="J68" t="str">
            <v>/</v>
          </cell>
          <cell r="K68" t="str">
            <v>/</v>
          </cell>
          <cell r="L68" t="str">
            <v>/</v>
          </cell>
        </row>
        <row r="69">
          <cell r="B69" t="str">
            <v>011102040010002</v>
          </cell>
        </row>
        <row r="69">
          <cell r="H69" t="str">
            <v>/</v>
          </cell>
          <cell r="I69" t="str">
            <v>/</v>
          </cell>
          <cell r="J69" t="str">
            <v>/</v>
          </cell>
          <cell r="K69" t="str">
            <v>/</v>
          </cell>
          <cell r="L69" t="str">
            <v>/</v>
          </cell>
        </row>
        <row r="70">
          <cell r="B70" t="str">
            <v>011102040010003</v>
          </cell>
        </row>
        <row r="70">
          <cell r="H70" t="str">
            <v>/</v>
          </cell>
          <cell r="I70" t="str">
            <v>/</v>
          </cell>
          <cell r="J70" t="str">
            <v>/</v>
          </cell>
          <cell r="K70" t="str">
            <v>/</v>
          </cell>
          <cell r="L70" t="str">
            <v>/</v>
          </cell>
        </row>
        <row r="71">
          <cell r="B71" t="str">
            <v>011102040020000</v>
          </cell>
        </row>
        <row r="71">
          <cell r="H71">
            <v>10</v>
          </cell>
          <cell r="I71">
            <v>9</v>
          </cell>
          <cell r="J71">
            <v>9</v>
          </cell>
          <cell r="K71">
            <v>8</v>
          </cell>
          <cell r="L71">
            <v>8</v>
          </cell>
        </row>
        <row r="72">
          <cell r="B72" t="str">
            <v>011108000010000</v>
          </cell>
        </row>
        <row r="72">
          <cell r="H72">
            <v>70</v>
          </cell>
          <cell r="I72">
            <v>63</v>
          </cell>
          <cell r="J72">
            <v>63</v>
          </cell>
          <cell r="K72">
            <v>54</v>
          </cell>
          <cell r="L72">
            <v>54</v>
          </cell>
        </row>
        <row r="73">
          <cell r="B73" t="str">
            <v>011105000010000</v>
          </cell>
        </row>
        <row r="73">
          <cell r="H73" t="str">
            <v>自主定价</v>
          </cell>
          <cell r="I73" t="str">
            <v>自主定价</v>
          </cell>
          <cell r="J73" t="str">
            <v>自主定价</v>
          </cell>
          <cell r="K73" t="str">
            <v>自主定价</v>
          </cell>
          <cell r="L73" t="str">
            <v>自主定价</v>
          </cell>
        </row>
        <row r="74">
          <cell r="B74" t="str">
            <v>011105000020000</v>
          </cell>
        </row>
        <row r="74">
          <cell r="H74">
            <v>56</v>
          </cell>
          <cell r="I74">
            <v>50</v>
          </cell>
          <cell r="J74">
            <v>50</v>
          </cell>
          <cell r="K74">
            <v>35</v>
          </cell>
          <cell r="L74">
            <v>35</v>
          </cell>
        </row>
        <row r="75">
          <cell r="B75" t="str">
            <v>011105000030000</v>
          </cell>
        </row>
        <row r="75">
          <cell r="H75">
            <v>45</v>
          </cell>
          <cell r="I75">
            <v>40</v>
          </cell>
          <cell r="J75">
            <v>40</v>
          </cell>
          <cell r="K75">
            <v>32</v>
          </cell>
          <cell r="L75">
            <v>32</v>
          </cell>
        </row>
        <row r="76">
          <cell r="B76" t="str">
            <v>011105000040000</v>
          </cell>
        </row>
        <row r="76">
          <cell r="H76">
            <v>30</v>
          </cell>
          <cell r="I76">
            <v>27</v>
          </cell>
          <cell r="J76">
            <v>27</v>
          </cell>
          <cell r="K76">
            <v>18</v>
          </cell>
          <cell r="L76">
            <v>18</v>
          </cell>
        </row>
        <row r="77">
          <cell r="B77" t="str">
            <v>011105000040100</v>
          </cell>
        </row>
        <row r="77">
          <cell r="H77">
            <v>20</v>
          </cell>
          <cell r="I77">
            <v>18</v>
          </cell>
          <cell r="J77">
            <v>18</v>
          </cell>
          <cell r="K77">
            <v>14</v>
          </cell>
          <cell r="L77">
            <v>14</v>
          </cell>
        </row>
        <row r="78">
          <cell r="B78" t="str">
            <v>011105000050000</v>
          </cell>
        </row>
        <row r="78">
          <cell r="H78">
            <v>11</v>
          </cell>
          <cell r="I78">
            <v>11</v>
          </cell>
          <cell r="J78">
            <v>11</v>
          </cell>
          <cell r="K78">
            <v>10</v>
          </cell>
          <cell r="L78">
            <v>10</v>
          </cell>
        </row>
        <row r="79">
          <cell r="H79">
            <v>5.5</v>
          </cell>
          <cell r="I79">
            <v>5.5</v>
          </cell>
          <cell r="J79">
            <v>5.5</v>
          </cell>
          <cell r="K79">
            <v>5</v>
          </cell>
          <cell r="L79">
            <v>5</v>
          </cell>
        </row>
        <row r="80">
          <cell r="B80" t="str">
            <v>011105000050001</v>
          </cell>
        </row>
        <row r="80">
          <cell r="H80">
            <v>4</v>
          </cell>
          <cell r="I80">
            <v>4</v>
          </cell>
          <cell r="J80">
            <v>4</v>
          </cell>
          <cell r="K80">
            <v>3</v>
          </cell>
          <cell r="L80">
            <v>3</v>
          </cell>
        </row>
        <row r="81">
          <cell r="B81" t="str">
            <v>011105000060000</v>
          </cell>
        </row>
        <row r="81">
          <cell r="H81">
            <v>80</v>
          </cell>
          <cell r="I81">
            <v>72</v>
          </cell>
          <cell r="J81">
            <v>72</v>
          </cell>
          <cell r="K81">
            <v>58</v>
          </cell>
          <cell r="L81">
            <v>58</v>
          </cell>
        </row>
        <row r="82">
          <cell r="B82" t="str">
            <v>011105000070000</v>
          </cell>
        </row>
        <row r="82">
          <cell r="H82">
            <v>200</v>
          </cell>
          <cell r="I82">
            <v>180</v>
          </cell>
          <cell r="J82">
            <v>180</v>
          </cell>
          <cell r="K82">
            <v>160</v>
          </cell>
          <cell r="L82">
            <v>160</v>
          </cell>
        </row>
        <row r="83">
          <cell r="H83">
            <v>100</v>
          </cell>
          <cell r="I83">
            <v>90</v>
          </cell>
          <cell r="J83">
            <v>90</v>
          </cell>
          <cell r="K83">
            <v>80</v>
          </cell>
          <cell r="L83">
            <v>80</v>
          </cell>
        </row>
        <row r="84">
          <cell r="B84" t="str">
            <v>011105000080000</v>
          </cell>
        </row>
        <row r="84">
          <cell r="H84">
            <v>540</v>
          </cell>
          <cell r="I84">
            <v>486</v>
          </cell>
          <cell r="J84">
            <v>486</v>
          </cell>
          <cell r="K84">
            <v>413</v>
          </cell>
          <cell r="L84">
            <v>413</v>
          </cell>
        </row>
        <row r="85">
          <cell r="B85" t="str">
            <v>011105000090000</v>
          </cell>
        </row>
        <row r="85">
          <cell r="H85">
            <v>20</v>
          </cell>
          <cell r="I85">
            <v>20</v>
          </cell>
          <cell r="J85">
            <v>20</v>
          </cell>
          <cell r="K85">
            <v>20</v>
          </cell>
          <cell r="L85">
            <v>20</v>
          </cell>
        </row>
        <row r="86">
          <cell r="B86" t="str">
            <v>011105000090001</v>
          </cell>
        </row>
        <row r="86">
          <cell r="H86">
            <v>-5</v>
          </cell>
          <cell r="I86">
            <v>-5</v>
          </cell>
          <cell r="J86">
            <v>-5</v>
          </cell>
          <cell r="K86">
            <v>-5</v>
          </cell>
          <cell r="L86">
            <v>-5</v>
          </cell>
        </row>
        <row r="87">
          <cell r="B87" t="str">
            <v>011105000100000</v>
          </cell>
        </row>
        <row r="87">
          <cell r="H87">
            <v>96</v>
          </cell>
          <cell r="I87">
            <v>96</v>
          </cell>
          <cell r="J87">
            <v>96</v>
          </cell>
          <cell r="K87">
            <v>82</v>
          </cell>
          <cell r="L87">
            <v>82</v>
          </cell>
        </row>
        <row r="88">
          <cell r="H88">
            <v>48</v>
          </cell>
          <cell r="I88">
            <v>48</v>
          </cell>
          <cell r="J88">
            <v>48</v>
          </cell>
          <cell r="K88">
            <v>41</v>
          </cell>
          <cell r="L88">
            <v>41</v>
          </cell>
        </row>
        <row r="89">
          <cell r="H89">
            <v>96</v>
          </cell>
          <cell r="I89">
            <v>86</v>
          </cell>
          <cell r="J89">
            <v>82</v>
          </cell>
          <cell r="K89">
            <v>77</v>
          </cell>
          <cell r="L89">
            <v>69</v>
          </cell>
        </row>
        <row r="90">
          <cell r="H90">
            <v>48</v>
          </cell>
          <cell r="I90">
            <v>43</v>
          </cell>
          <cell r="J90">
            <v>41</v>
          </cell>
          <cell r="K90">
            <v>38.5</v>
          </cell>
          <cell r="L90">
            <v>34.5</v>
          </cell>
        </row>
        <row r="91">
          <cell r="H91">
            <v>96</v>
          </cell>
          <cell r="I91">
            <v>86</v>
          </cell>
          <cell r="J91">
            <v>82</v>
          </cell>
          <cell r="K91">
            <v>77</v>
          </cell>
          <cell r="L91">
            <v>69</v>
          </cell>
        </row>
        <row r="92">
          <cell r="H92">
            <v>48</v>
          </cell>
          <cell r="I92">
            <v>43</v>
          </cell>
          <cell r="J92">
            <v>41</v>
          </cell>
          <cell r="K92">
            <v>38.5</v>
          </cell>
          <cell r="L92">
            <v>34.5</v>
          </cell>
        </row>
        <row r="93">
          <cell r="B93" t="str">
            <v>011105000110000</v>
          </cell>
        </row>
        <row r="93">
          <cell r="H93">
            <v>8</v>
          </cell>
          <cell r="I93">
            <v>7</v>
          </cell>
          <cell r="J93">
            <v>7</v>
          </cell>
          <cell r="K93">
            <v>6</v>
          </cell>
          <cell r="L93">
            <v>6</v>
          </cell>
        </row>
        <row r="94">
          <cell r="B94" t="str">
            <v>011107000010000</v>
          </cell>
        </row>
        <row r="94">
          <cell r="H94" t="str">
            <v>自主定价</v>
          </cell>
          <cell r="I94" t="str">
            <v>自主定价</v>
          </cell>
          <cell r="J94" t="str">
            <v>自主定价</v>
          </cell>
          <cell r="K94" t="str">
            <v>自主定价</v>
          </cell>
          <cell r="L94" t="str">
            <v>自主定价</v>
          </cell>
        </row>
        <row r="95">
          <cell r="B95" t="str">
            <v>011104000010000</v>
          </cell>
        </row>
        <row r="95">
          <cell r="H95">
            <v>140</v>
          </cell>
          <cell r="I95">
            <v>126</v>
          </cell>
          <cell r="J95">
            <v>126</v>
          </cell>
          <cell r="K95">
            <v>107</v>
          </cell>
          <cell r="L95">
            <v>107</v>
          </cell>
        </row>
        <row r="96">
          <cell r="H96">
            <v>182</v>
          </cell>
          <cell r="I96">
            <v>163.8</v>
          </cell>
          <cell r="J96">
            <v>163.8</v>
          </cell>
          <cell r="K96">
            <v>139.1</v>
          </cell>
          <cell r="L96">
            <v>139.1</v>
          </cell>
        </row>
        <row r="97">
          <cell r="H97">
            <v>42</v>
          </cell>
          <cell r="I97">
            <v>37.8</v>
          </cell>
          <cell r="J97">
            <v>37.8</v>
          </cell>
          <cell r="K97">
            <v>32.1</v>
          </cell>
          <cell r="L97">
            <v>32.1</v>
          </cell>
        </row>
        <row r="98">
          <cell r="H98">
            <v>140</v>
          </cell>
          <cell r="I98">
            <v>126</v>
          </cell>
          <cell r="J98">
            <v>119</v>
          </cell>
          <cell r="K98">
            <v>112</v>
          </cell>
          <cell r="L98">
            <v>101</v>
          </cell>
        </row>
        <row r="99">
          <cell r="H99">
            <v>182</v>
          </cell>
          <cell r="I99">
            <v>163.8</v>
          </cell>
          <cell r="J99">
            <v>154.7</v>
          </cell>
          <cell r="K99">
            <v>145.6</v>
          </cell>
          <cell r="L99">
            <v>131.3</v>
          </cell>
        </row>
        <row r="100">
          <cell r="H100">
            <v>42</v>
          </cell>
          <cell r="I100">
            <v>37.8</v>
          </cell>
          <cell r="J100">
            <v>35.7</v>
          </cell>
          <cell r="K100">
            <v>33.6</v>
          </cell>
          <cell r="L100">
            <v>30.3</v>
          </cell>
        </row>
        <row r="101">
          <cell r="B101" t="str">
            <v>011104000020000</v>
          </cell>
        </row>
        <row r="101">
          <cell r="H101">
            <v>252</v>
          </cell>
          <cell r="I101">
            <v>227</v>
          </cell>
          <cell r="J101">
            <v>227</v>
          </cell>
          <cell r="K101">
            <v>193</v>
          </cell>
          <cell r="L101">
            <v>193</v>
          </cell>
        </row>
        <row r="102">
          <cell r="H102">
            <v>327.6</v>
          </cell>
          <cell r="I102">
            <v>295.1</v>
          </cell>
          <cell r="J102">
            <v>295.1</v>
          </cell>
          <cell r="K102">
            <v>250.9</v>
          </cell>
          <cell r="L102">
            <v>250.9</v>
          </cell>
        </row>
        <row r="103">
          <cell r="H103">
            <v>75.6</v>
          </cell>
          <cell r="I103">
            <v>68.1</v>
          </cell>
          <cell r="J103">
            <v>68.1</v>
          </cell>
          <cell r="K103">
            <v>57.9</v>
          </cell>
          <cell r="L103">
            <v>57.9</v>
          </cell>
        </row>
        <row r="104">
          <cell r="H104">
            <v>280</v>
          </cell>
          <cell r="I104">
            <v>252</v>
          </cell>
          <cell r="J104">
            <v>238</v>
          </cell>
          <cell r="K104">
            <v>224</v>
          </cell>
          <cell r="L104">
            <v>202</v>
          </cell>
        </row>
        <row r="105">
          <cell r="H105">
            <v>364</v>
          </cell>
          <cell r="I105">
            <v>327.6</v>
          </cell>
          <cell r="J105">
            <v>309.4</v>
          </cell>
          <cell r="K105">
            <v>291.2</v>
          </cell>
          <cell r="L105">
            <v>262.6</v>
          </cell>
        </row>
        <row r="106">
          <cell r="H106">
            <v>84</v>
          </cell>
          <cell r="I106">
            <v>75.6</v>
          </cell>
          <cell r="J106">
            <v>71.4</v>
          </cell>
          <cell r="K106">
            <v>67.2</v>
          </cell>
          <cell r="L106">
            <v>60.6</v>
          </cell>
        </row>
        <row r="107">
          <cell r="B107" t="str">
            <v>011104000030000</v>
          </cell>
        </row>
        <row r="107">
          <cell r="H107">
            <v>300</v>
          </cell>
          <cell r="I107">
            <v>270</v>
          </cell>
          <cell r="J107">
            <v>270</v>
          </cell>
          <cell r="K107">
            <v>230</v>
          </cell>
          <cell r="L107">
            <v>230</v>
          </cell>
        </row>
        <row r="108">
          <cell r="B108" t="str">
            <v>011103000010000</v>
          </cell>
        </row>
        <row r="108">
          <cell r="H108">
            <v>72</v>
          </cell>
          <cell r="I108">
            <v>65</v>
          </cell>
          <cell r="J108">
            <v>65</v>
          </cell>
          <cell r="K108">
            <v>55</v>
          </cell>
          <cell r="L108">
            <v>55</v>
          </cell>
        </row>
        <row r="109">
          <cell r="B109" t="str">
            <v>011109000010000</v>
          </cell>
        </row>
        <row r="109">
          <cell r="H109">
            <v>260</v>
          </cell>
          <cell r="I109">
            <v>234</v>
          </cell>
          <cell r="J109">
            <v>234</v>
          </cell>
          <cell r="K109">
            <v>211</v>
          </cell>
          <cell r="L109">
            <v>211</v>
          </cell>
        </row>
        <row r="110">
          <cell r="B110" t="str">
            <v>011109000020000</v>
          </cell>
        </row>
        <row r="110">
          <cell r="H110" t="str">
            <v>/</v>
          </cell>
          <cell r="I110" t="str">
            <v>/</v>
          </cell>
          <cell r="J110" t="str">
            <v>/</v>
          </cell>
          <cell r="K110" t="str">
            <v>/</v>
          </cell>
          <cell r="L110" t="str">
            <v>/</v>
          </cell>
        </row>
        <row r="111">
          <cell r="B111" t="str">
            <v>011109000020001</v>
          </cell>
        </row>
        <row r="111">
          <cell r="H111" t="str">
            <v>自主定价</v>
          </cell>
          <cell r="I111" t="str">
            <v>自主定价</v>
          </cell>
          <cell r="J111" t="str">
            <v>自主定价</v>
          </cell>
          <cell r="K111" t="str">
            <v>自主定价</v>
          </cell>
          <cell r="L111" t="str">
            <v>自主定价</v>
          </cell>
        </row>
        <row r="112">
          <cell r="B112" t="str">
            <v>011109000030000</v>
          </cell>
        </row>
        <row r="112">
          <cell r="H112" t="str">
            <v>自主定价</v>
          </cell>
          <cell r="I112" t="str">
            <v>自主定价</v>
          </cell>
          <cell r="J112" t="str">
            <v>自主定价</v>
          </cell>
          <cell r="K112" t="str">
            <v>自主定价</v>
          </cell>
          <cell r="L112" t="str">
            <v>自主定价</v>
          </cell>
        </row>
        <row r="114">
          <cell r="B114" t="str">
            <v>废止项</v>
          </cell>
        </row>
        <row r="115">
          <cell r="B115" t="str">
            <v>废止项</v>
          </cell>
        </row>
        <row r="116">
          <cell r="B116" t="str">
            <v>废止项</v>
          </cell>
        </row>
        <row r="117">
          <cell r="B117" t="str">
            <v>废止项</v>
          </cell>
        </row>
        <row r="118">
          <cell r="B118" t="str">
            <v>废止项</v>
          </cell>
        </row>
      </sheetData>
      <sheetData sheetId="4"/>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tabSelected="1" workbookViewId="0">
      <selection activeCell="I5" sqref="I5:I8"/>
    </sheetView>
  </sheetViews>
  <sheetFormatPr defaultColWidth="8.88333333333333" defaultRowHeight="13.5"/>
  <cols>
    <col min="1" max="1" width="3.5" style="1" customWidth="1"/>
    <col min="2" max="2" width="15.5" style="1" customWidth="1"/>
    <col min="3" max="3" width="32.25" style="1" customWidth="1"/>
    <col min="4" max="4" width="23.125" style="2" customWidth="1"/>
    <col min="5" max="5" width="18.25" style="1" customWidth="1"/>
    <col min="6" max="6" width="14.375" style="1" customWidth="1"/>
    <col min="7" max="7" width="8.25" style="1" customWidth="1"/>
    <col min="8" max="8" width="5.625" style="1" customWidth="1"/>
    <col min="9" max="9" width="24.5" style="2" customWidth="1"/>
    <col min="10" max="14" width="8.88333333333333" style="1"/>
    <col min="15" max="15" width="5.88333333333333" style="1" customWidth="1"/>
    <col min="16" max="16" width="5.45833333333333" style="1" customWidth="1"/>
    <col min="17" max="16384" width="8.88333333333333" style="1"/>
  </cols>
  <sheetData>
    <row r="1" ht="15" spans="1:16">
      <c r="A1" s="1" t="s">
        <v>0</v>
      </c>
      <c r="O1" s="3"/>
      <c r="P1" s="3"/>
    </row>
    <row r="2" s="1" customFormat="1" ht="47" customHeight="1" spans="1:16">
      <c r="A2" s="4" t="s">
        <v>1</v>
      </c>
      <c r="B2" s="4"/>
      <c r="C2" s="4"/>
      <c r="D2" s="4"/>
      <c r="E2" s="4"/>
      <c r="F2" s="4"/>
      <c r="G2" s="4"/>
      <c r="H2" s="4"/>
      <c r="I2" s="4"/>
      <c r="J2" s="4"/>
      <c r="K2" s="4"/>
      <c r="L2" s="4"/>
      <c r="M2" s="4"/>
      <c r="N2" s="4"/>
      <c r="O2" s="4"/>
      <c r="P2" s="4"/>
    </row>
    <row r="3" s="1" customFormat="1" ht="42" customHeight="1" spans="1:16">
      <c r="A3" s="5" t="s">
        <v>2</v>
      </c>
      <c r="B3" s="5" t="s">
        <v>3</v>
      </c>
      <c r="C3" s="5" t="s">
        <v>4</v>
      </c>
      <c r="D3" s="5" t="s">
        <v>5</v>
      </c>
      <c r="E3" s="5" t="s">
        <v>6</v>
      </c>
      <c r="F3" s="5" t="s">
        <v>7</v>
      </c>
      <c r="G3" s="5" t="s">
        <v>8</v>
      </c>
      <c r="H3" s="5" t="s">
        <v>9</v>
      </c>
      <c r="I3" s="5" t="s">
        <v>10</v>
      </c>
      <c r="J3" s="6" t="s">
        <v>11</v>
      </c>
      <c r="K3" s="6" t="s">
        <v>12</v>
      </c>
      <c r="L3" s="6" t="s">
        <v>13</v>
      </c>
      <c r="M3" s="6" t="s">
        <v>14</v>
      </c>
      <c r="N3" s="6" t="s">
        <v>15</v>
      </c>
      <c r="O3" s="7" t="s">
        <v>16</v>
      </c>
      <c r="P3" s="7" t="s">
        <v>17</v>
      </c>
    </row>
    <row r="4" s="1" customFormat="1" ht="22" customHeight="1" spans="1:16">
      <c r="A4" s="8"/>
      <c r="B4" s="8"/>
      <c r="C4" s="8"/>
      <c r="D4" s="8"/>
      <c r="E4" s="8"/>
      <c r="F4" s="9"/>
      <c r="G4" s="9"/>
      <c r="H4" s="9"/>
      <c r="I4" s="8"/>
      <c r="J4" s="10" t="s">
        <v>18</v>
      </c>
      <c r="K4" s="11"/>
      <c r="L4" s="11"/>
      <c r="M4" s="11"/>
      <c r="N4" s="12"/>
      <c r="O4" s="13"/>
      <c r="P4" s="14"/>
    </row>
    <row r="5" s="1" customFormat="1" ht="91" customHeight="1" spans="1:16">
      <c r="A5" s="15">
        <v>1</v>
      </c>
      <c r="B5" s="56" t="s">
        <v>19</v>
      </c>
      <c r="C5" s="15" t="s">
        <v>20</v>
      </c>
      <c r="D5" s="16" t="s">
        <v>21</v>
      </c>
      <c r="E5" s="17" t="s">
        <v>22</v>
      </c>
      <c r="F5" s="18" t="s">
        <v>23</v>
      </c>
      <c r="G5" s="19"/>
      <c r="H5" s="19" t="s">
        <v>24</v>
      </c>
      <c r="I5" s="16" t="s">
        <v>25</v>
      </c>
      <c r="J5" s="17">
        <f>_xlfn.XLOOKUP($B5,[1]测算表!$B:$B,[1]测算表!H:H,,0,1)</f>
        <v>8</v>
      </c>
      <c r="K5" s="17">
        <f>_xlfn.XLOOKUP($B5,[1]测算表!$B:$B,[1]测算表!I:I,,0,1)</f>
        <v>7</v>
      </c>
      <c r="L5" s="17">
        <f>_xlfn.XLOOKUP($B5,[1]测算表!$B:$B,[1]测算表!J:J,,0,1)</f>
        <v>7</v>
      </c>
      <c r="M5" s="17">
        <f>_xlfn.XLOOKUP($B5,[1]测算表!$B:$B,[1]测算表!K:K,,0,1)</f>
        <v>6</v>
      </c>
      <c r="N5" s="17">
        <f>_xlfn.XLOOKUP($B5,[1]测算表!$B:$B,[1]测算表!L:L,,0,1)</f>
        <v>6</v>
      </c>
      <c r="O5" s="20" t="s">
        <v>26</v>
      </c>
      <c r="P5" s="21">
        <v>1</v>
      </c>
    </row>
    <row r="6" s="1" customFormat="1" ht="88" customHeight="1" spans="1:16">
      <c r="A6" s="15"/>
      <c r="B6" s="56" t="s">
        <v>27</v>
      </c>
      <c r="C6" s="15" t="s">
        <v>28</v>
      </c>
      <c r="D6" s="16" t="s">
        <v>29</v>
      </c>
      <c r="E6" s="17"/>
      <c r="F6" s="22"/>
      <c r="G6" s="23"/>
      <c r="H6" s="23"/>
      <c r="I6" s="16"/>
      <c r="J6" s="17">
        <f>_xlfn.XLOOKUP($B6,[1]测算表!$B:$B,[1]测算表!H:H,,0,1)</f>
        <v>12</v>
      </c>
      <c r="K6" s="17">
        <f>_xlfn.XLOOKUP($B6,[1]测算表!$B:$B,[1]测算表!I:I,,0,1)</f>
        <v>11</v>
      </c>
      <c r="L6" s="17">
        <f>_xlfn.XLOOKUP($B6,[1]测算表!$B:$B,[1]测算表!J:J,,0,1)</f>
        <v>11</v>
      </c>
      <c r="M6" s="17">
        <f>_xlfn.XLOOKUP($B6,[1]测算表!$B:$B,[1]测算表!K:K,,0,1)</f>
        <v>9</v>
      </c>
      <c r="N6" s="17">
        <f>_xlfn.XLOOKUP($B6,[1]测算表!$B:$B,[1]测算表!L:L,,0,1)</f>
        <v>9</v>
      </c>
      <c r="O6" s="24"/>
      <c r="P6" s="25"/>
    </row>
    <row r="7" s="1" customFormat="1" ht="79" customHeight="1" spans="1:16">
      <c r="A7" s="15"/>
      <c r="B7" s="56" t="s">
        <v>30</v>
      </c>
      <c r="C7" s="15" t="s">
        <v>31</v>
      </c>
      <c r="D7" s="16" t="s">
        <v>32</v>
      </c>
      <c r="E7" s="17"/>
      <c r="F7" s="22"/>
      <c r="G7" s="23"/>
      <c r="H7" s="23"/>
      <c r="I7" s="16"/>
      <c r="J7" s="17">
        <f>_xlfn.XLOOKUP($B7,[1]测算表!$B:$B,[1]测算表!H:H,,0,1)</f>
        <v>22</v>
      </c>
      <c r="K7" s="17">
        <f>_xlfn.XLOOKUP($B7,[1]测算表!$B:$B,[1]测算表!I:I,,0,1)</f>
        <v>20</v>
      </c>
      <c r="L7" s="17">
        <f>_xlfn.XLOOKUP($B7,[1]测算表!$B:$B,[1]测算表!J:J,,0,1)</f>
        <v>20</v>
      </c>
      <c r="M7" s="17">
        <f>_xlfn.XLOOKUP($B7,[1]测算表!$B:$B,[1]测算表!K:K,,0,1)</f>
        <v>14</v>
      </c>
      <c r="N7" s="17">
        <f>_xlfn.XLOOKUP($B7,[1]测算表!$B:$B,[1]测算表!L:L,,0,1)</f>
        <v>14</v>
      </c>
      <c r="O7" s="24"/>
      <c r="P7" s="25"/>
    </row>
    <row r="8" s="1" customFormat="1" ht="81" customHeight="1" spans="1:16">
      <c r="A8" s="15"/>
      <c r="B8" s="56" t="s">
        <v>33</v>
      </c>
      <c r="C8" s="15" t="s">
        <v>34</v>
      </c>
      <c r="D8" s="16" t="s">
        <v>35</v>
      </c>
      <c r="E8" s="17"/>
      <c r="F8" s="26"/>
      <c r="G8" s="27"/>
      <c r="H8" s="27"/>
      <c r="I8" s="16"/>
      <c r="J8" s="17">
        <f>_xlfn.XLOOKUP($B8,[1]测算表!$B:$B,[1]测算表!H:H,,0,1)</f>
        <v>68</v>
      </c>
      <c r="K8" s="17">
        <f>_xlfn.XLOOKUP($B8,[1]测算表!$B:$B,[1]测算表!I:I,,0,1)</f>
        <v>61</v>
      </c>
      <c r="L8" s="17">
        <f>_xlfn.XLOOKUP($B8,[1]测算表!$B:$B,[1]测算表!J:J,,0,1)</f>
        <v>58</v>
      </c>
      <c r="M8" s="17">
        <f>_xlfn.XLOOKUP($B8,[1]测算表!$B:$B,[1]测算表!K:K,,0,1)</f>
        <v>54</v>
      </c>
      <c r="N8" s="17">
        <f>_xlfn.XLOOKUP($B8,[1]测算表!$B:$B,[1]测算表!L:L,,0,1)</f>
        <v>49</v>
      </c>
      <c r="O8" s="28"/>
      <c r="P8" s="29"/>
    </row>
    <row r="9" s="1" customFormat="1" ht="91" customHeight="1" spans="1:16">
      <c r="A9" s="15">
        <v>2</v>
      </c>
      <c r="B9" s="56" t="s">
        <v>36</v>
      </c>
      <c r="C9" s="15" t="s">
        <v>37</v>
      </c>
      <c r="D9" s="16" t="s">
        <v>38</v>
      </c>
      <c r="E9" s="17" t="s">
        <v>39</v>
      </c>
      <c r="F9" s="19" t="s">
        <v>23</v>
      </c>
      <c r="G9" s="19"/>
      <c r="H9" s="19" t="s">
        <v>24</v>
      </c>
      <c r="I9" s="16" t="s">
        <v>40</v>
      </c>
      <c r="J9" s="17">
        <f>_xlfn.XLOOKUP($B9,[1]测算表!$B:$B,[1]测算表!H:H,,0,1)</f>
        <v>11</v>
      </c>
      <c r="K9" s="17">
        <f>_xlfn.XLOOKUP($B9,[1]测算表!$B:$B,[1]测算表!I:I,,0,1)</f>
        <v>10</v>
      </c>
      <c r="L9" s="17">
        <f>_xlfn.XLOOKUP($B9,[1]测算表!$B:$B,[1]测算表!J:J,,0,1)</f>
        <v>10</v>
      </c>
      <c r="M9" s="17">
        <f>_xlfn.XLOOKUP($B9,[1]测算表!$B:$B,[1]测算表!K:K,,0,1)</f>
        <v>9</v>
      </c>
      <c r="N9" s="17">
        <f>_xlfn.XLOOKUP($B9,[1]测算表!$B:$B,[1]测算表!L:L,,0,1)</f>
        <v>9</v>
      </c>
      <c r="O9" s="20" t="s">
        <v>26</v>
      </c>
      <c r="P9" s="21">
        <v>1</v>
      </c>
    </row>
    <row r="10" s="1" customFormat="1" ht="88" customHeight="1" spans="1:16">
      <c r="A10" s="15"/>
      <c r="B10" s="56" t="s">
        <v>41</v>
      </c>
      <c r="C10" s="15" t="s">
        <v>42</v>
      </c>
      <c r="D10" s="16" t="s">
        <v>43</v>
      </c>
      <c r="E10" s="17"/>
      <c r="F10" s="23"/>
      <c r="G10" s="23"/>
      <c r="H10" s="23"/>
      <c r="I10" s="16"/>
      <c r="J10" s="17">
        <f>_xlfn.XLOOKUP($B10,[1]测算表!$B:$B,[1]测算表!H:H,,0,1)</f>
        <v>15</v>
      </c>
      <c r="K10" s="17">
        <f>_xlfn.XLOOKUP($B10,[1]测算表!$B:$B,[1]测算表!I:I,,0,1)</f>
        <v>14</v>
      </c>
      <c r="L10" s="17">
        <f>_xlfn.XLOOKUP($B10,[1]测算表!$B:$B,[1]测算表!J:J,,0,1)</f>
        <v>14</v>
      </c>
      <c r="M10" s="17">
        <f>_xlfn.XLOOKUP($B10,[1]测算表!$B:$B,[1]测算表!K:K,,0,1)</f>
        <v>12</v>
      </c>
      <c r="N10" s="17">
        <f>_xlfn.XLOOKUP($B10,[1]测算表!$B:$B,[1]测算表!L:L,,0,1)</f>
        <v>12</v>
      </c>
      <c r="O10" s="24"/>
      <c r="P10" s="25"/>
    </row>
    <row r="11" s="1" customFormat="1" ht="84" customHeight="1" spans="1:16">
      <c r="A11" s="15"/>
      <c r="B11" s="56" t="s">
        <v>44</v>
      </c>
      <c r="C11" s="15" t="s">
        <v>45</v>
      </c>
      <c r="D11" s="16" t="s">
        <v>46</v>
      </c>
      <c r="E11" s="17"/>
      <c r="F11" s="23"/>
      <c r="G11" s="23"/>
      <c r="H11" s="23"/>
      <c r="I11" s="16"/>
      <c r="J11" s="17">
        <f>_xlfn.XLOOKUP($B11,[1]测算表!$B:$B,[1]测算表!H:H,,0,1)</f>
        <v>25</v>
      </c>
      <c r="K11" s="17">
        <f>_xlfn.XLOOKUP($B11,[1]测算表!$B:$B,[1]测算表!I:I,,0,1)</f>
        <v>23</v>
      </c>
      <c r="L11" s="17">
        <f>_xlfn.XLOOKUP($B11,[1]测算表!$B:$B,[1]测算表!J:J,,0,1)</f>
        <v>23</v>
      </c>
      <c r="M11" s="17">
        <f>_xlfn.XLOOKUP($B11,[1]测算表!$B:$B,[1]测算表!K:K,,0,1)</f>
        <v>17</v>
      </c>
      <c r="N11" s="17">
        <f>_xlfn.XLOOKUP($B11,[1]测算表!$B:$B,[1]测算表!L:L,,0,1)</f>
        <v>17</v>
      </c>
      <c r="O11" s="24"/>
      <c r="P11" s="25"/>
    </row>
    <row r="12" s="1" customFormat="1" ht="87" customHeight="1" spans="1:16">
      <c r="A12" s="15"/>
      <c r="B12" s="56" t="s">
        <v>47</v>
      </c>
      <c r="C12" s="15" t="s">
        <v>48</v>
      </c>
      <c r="D12" s="16" t="s">
        <v>49</v>
      </c>
      <c r="E12" s="17"/>
      <c r="F12" s="27"/>
      <c r="G12" s="27"/>
      <c r="H12" s="27"/>
      <c r="I12" s="16"/>
      <c r="J12" s="17">
        <f>_xlfn.XLOOKUP($B12,[1]测算表!$B:$B,[1]测算表!H:H,,0,1)</f>
        <v>68</v>
      </c>
      <c r="K12" s="17">
        <f>_xlfn.XLOOKUP($B12,[1]测算表!$B:$B,[1]测算表!I:I,,0,1)</f>
        <v>61</v>
      </c>
      <c r="L12" s="17">
        <f>_xlfn.XLOOKUP($B12,[1]测算表!$B:$B,[1]测算表!J:J,,0,1)</f>
        <v>58</v>
      </c>
      <c r="M12" s="17">
        <f>_xlfn.XLOOKUP($B12,[1]测算表!$B:$B,[1]测算表!K:K,,0,1)</f>
        <v>54</v>
      </c>
      <c r="N12" s="17">
        <f>_xlfn.XLOOKUP($B12,[1]测算表!$B:$B,[1]测算表!L:L,,0,1)</f>
        <v>49</v>
      </c>
      <c r="O12" s="28"/>
      <c r="P12" s="29"/>
    </row>
    <row r="13" s="1" customFormat="1" ht="36" customHeight="1" spans="1:16">
      <c r="A13" s="15">
        <v>3</v>
      </c>
      <c r="B13" s="56" t="s">
        <v>50</v>
      </c>
      <c r="C13" s="15" t="s">
        <v>51</v>
      </c>
      <c r="D13" s="19" t="s">
        <v>52</v>
      </c>
      <c r="E13" s="17" t="s">
        <v>53</v>
      </c>
      <c r="F13" s="18" t="s">
        <v>54</v>
      </c>
      <c r="G13" s="19"/>
      <c r="H13" s="19" t="s">
        <v>24</v>
      </c>
      <c r="I13" s="16" t="s">
        <v>55</v>
      </c>
      <c r="J13" s="17">
        <f>_xlfn.XLOOKUP($B13,[1]测算表!$B:$B,[1]测算表!H:H,,0,1)</f>
        <v>8</v>
      </c>
      <c r="K13" s="17">
        <f>_xlfn.XLOOKUP($B13,[1]测算表!$B:$B,[1]测算表!I:I,,0,1)</f>
        <v>7</v>
      </c>
      <c r="L13" s="17">
        <f>_xlfn.XLOOKUP($B13,[1]测算表!$B:$B,[1]测算表!J:J,,0,1)</f>
        <v>7</v>
      </c>
      <c r="M13" s="17">
        <f>_xlfn.XLOOKUP($B13,[1]测算表!$B:$B,[1]测算表!K:K,,0,1)</f>
        <v>6</v>
      </c>
      <c r="N13" s="17">
        <f>_xlfn.XLOOKUP($B13,[1]测算表!$B:$B,[1]测算表!L:L,,0,1)</f>
        <v>6</v>
      </c>
      <c r="O13" s="20" t="s">
        <v>26</v>
      </c>
      <c r="P13" s="21">
        <v>1</v>
      </c>
    </row>
    <row r="14" s="1" customFormat="1" ht="45" customHeight="1" spans="1:16">
      <c r="A14" s="15"/>
      <c r="B14" s="56" t="s">
        <v>56</v>
      </c>
      <c r="C14" s="15" t="s">
        <v>57</v>
      </c>
      <c r="D14" s="23"/>
      <c r="E14" s="17"/>
      <c r="F14" s="22"/>
      <c r="G14" s="23"/>
      <c r="H14" s="23"/>
      <c r="I14" s="16"/>
      <c r="J14" s="17">
        <f>_xlfn.XLOOKUP($B14,[1]测算表!$B:$B,[1]测算表!H:H,,0,1)</f>
        <v>12</v>
      </c>
      <c r="K14" s="17">
        <f>_xlfn.XLOOKUP($B14,[1]测算表!$B:$B,[1]测算表!I:I,,0,1)</f>
        <v>11</v>
      </c>
      <c r="L14" s="17">
        <f>_xlfn.XLOOKUP($B14,[1]测算表!$B:$B,[1]测算表!J:J,,0,1)</f>
        <v>11</v>
      </c>
      <c r="M14" s="17">
        <f>_xlfn.XLOOKUP($B14,[1]测算表!$B:$B,[1]测算表!K:K,,0,1)</f>
        <v>9</v>
      </c>
      <c r="N14" s="17">
        <f>_xlfn.XLOOKUP($B14,[1]测算表!$B:$B,[1]测算表!L:L,,0,1)</f>
        <v>9</v>
      </c>
      <c r="O14" s="24"/>
      <c r="P14" s="25"/>
    </row>
    <row r="15" s="1" customFormat="1" ht="42" customHeight="1" spans="1:16">
      <c r="A15" s="15"/>
      <c r="B15" s="56" t="s">
        <v>58</v>
      </c>
      <c r="C15" s="15" t="s">
        <v>59</v>
      </c>
      <c r="D15" s="27"/>
      <c r="E15" s="17"/>
      <c r="F15" s="26"/>
      <c r="G15" s="27"/>
      <c r="H15" s="27"/>
      <c r="I15" s="16"/>
      <c r="J15" s="17">
        <f>_xlfn.XLOOKUP($B15,[1]测算表!$B:$B,[1]测算表!H:H,,0,1)</f>
        <v>22</v>
      </c>
      <c r="K15" s="17">
        <f>_xlfn.XLOOKUP($B15,[1]测算表!$B:$B,[1]测算表!I:I,,0,1)</f>
        <v>20</v>
      </c>
      <c r="L15" s="17">
        <f>_xlfn.XLOOKUP($B15,[1]测算表!$B:$B,[1]测算表!J:J,,0,1)</f>
        <v>20</v>
      </c>
      <c r="M15" s="17">
        <f>_xlfn.XLOOKUP($B15,[1]测算表!$B:$B,[1]测算表!K:K,,0,1)</f>
        <v>14</v>
      </c>
      <c r="N15" s="17">
        <f>_xlfn.XLOOKUP($B15,[1]测算表!$B:$B,[1]测算表!L:L,,0,1)</f>
        <v>14</v>
      </c>
      <c r="O15" s="28"/>
      <c r="P15" s="29"/>
    </row>
    <row r="16" s="1" customFormat="1" ht="66" customHeight="1" spans="1:16">
      <c r="A16" s="15">
        <v>4</v>
      </c>
      <c r="B16" s="56" t="s">
        <v>60</v>
      </c>
      <c r="C16" s="15" t="s">
        <v>61</v>
      </c>
      <c r="D16" s="16" t="s">
        <v>62</v>
      </c>
      <c r="E16" s="30" t="s">
        <v>63</v>
      </c>
      <c r="F16" s="30"/>
      <c r="G16" s="30"/>
      <c r="H16" s="17" t="s">
        <v>24</v>
      </c>
      <c r="I16" s="16" t="s">
        <v>64</v>
      </c>
      <c r="J16" s="17">
        <f>_xlfn.XLOOKUP($B16,[1]测算表!$B:$B,[1]测算表!H:H,,0,1)</f>
        <v>8</v>
      </c>
      <c r="K16" s="17">
        <f>_xlfn.XLOOKUP($B16,[1]测算表!$B:$B,[1]测算表!I:I,,0,1)</f>
        <v>7</v>
      </c>
      <c r="L16" s="17">
        <f>_xlfn.XLOOKUP($B16,[1]测算表!$B:$B,[1]测算表!J:J,,0,1)</f>
        <v>7</v>
      </c>
      <c r="M16" s="17">
        <f>_xlfn.XLOOKUP($B16,[1]测算表!$B:$B,[1]测算表!K:K,,0,1)</f>
        <v>6</v>
      </c>
      <c r="N16" s="17">
        <f>_xlfn.XLOOKUP($B16,[1]测算表!$B:$B,[1]测算表!L:L,,0,1)</f>
        <v>6</v>
      </c>
      <c r="O16" s="31" t="s">
        <v>26</v>
      </c>
      <c r="P16" s="32">
        <v>1</v>
      </c>
    </row>
    <row r="17" s="1" customFormat="1" ht="39.75" customHeight="1" spans="1:16">
      <c r="A17" s="15">
        <v>5</v>
      </c>
      <c r="B17" s="56" t="s">
        <v>65</v>
      </c>
      <c r="C17" s="15" t="s">
        <v>66</v>
      </c>
      <c r="D17" s="16" t="s">
        <v>67</v>
      </c>
      <c r="E17" s="33" t="s">
        <v>68</v>
      </c>
      <c r="F17" s="33"/>
      <c r="G17" s="33"/>
      <c r="H17" s="17" t="s">
        <v>24</v>
      </c>
      <c r="I17" s="16"/>
      <c r="J17" s="17">
        <f>_xlfn.XLOOKUP($B17,[1]测算表!$B:$B,[1]测算表!H:H,,0,1)</f>
        <v>2</v>
      </c>
      <c r="K17" s="17">
        <f>_xlfn.XLOOKUP($B17,[1]测算表!$B:$B,[1]测算表!I:I,,0,1)</f>
        <v>2</v>
      </c>
      <c r="L17" s="17">
        <f>_xlfn.XLOOKUP($B17,[1]测算表!$B:$B,[1]测算表!J:J,,0,1)</f>
        <v>2</v>
      </c>
      <c r="M17" s="17">
        <f>_xlfn.XLOOKUP($B17,[1]测算表!$B:$B,[1]测算表!K:K,,0,1)</f>
        <v>2</v>
      </c>
      <c r="N17" s="17">
        <f>_xlfn.XLOOKUP($B17,[1]测算表!$B:$B,[1]测算表!L:L,,0,1)</f>
        <v>2</v>
      </c>
      <c r="O17" s="34" t="s">
        <v>69</v>
      </c>
      <c r="P17" s="35">
        <v>1</v>
      </c>
    </row>
    <row r="18" s="1" customFormat="1" ht="68.1" customHeight="1" spans="1:16">
      <c r="A18" s="15">
        <v>6</v>
      </c>
      <c r="B18" s="56" t="s">
        <v>70</v>
      </c>
      <c r="C18" s="15" t="s">
        <v>71</v>
      </c>
      <c r="D18" s="16" t="s">
        <v>72</v>
      </c>
      <c r="E18" s="30" t="s">
        <v>73</v>
      </c>
      <c r="F18" s="30"/>
      <c r="G18" s="30"/>
      <c r="H18" s="17" t="s">
        <v>24</v>
      </c>
      <c r="I18" s="16" t="s">
        <v>74</v>
      </c>
      <c r="J18" s="17">
        <f>_xlfn.XLOOKUP($B18,[1]测算表!$B:$B,[1]测算表!H:H,,0,1)</f>
        <v>10</v>
      </c>
      <c r="K18" s="17">
        <f>_xlfn.XLOOKUP($B18,[1]测算表!$B:$B,[1]测算表!I:I,,0,1)</f>
        <v>10</v>
      </c>
      <c r="L18" s="17">
        <f>_xlfn.XLOOKUP($B18,[1]测算表!$B:$B,[1]测算表!J:J,,0,1)</f>
        <v>10</v>
      </c>
      <c r="M18" s="17">
        <f>_xlfn.XLOOKUP($B18,[1]测算表!$B:$B,[1]测算表!K:K,,0,1)</f>
        <v>10</v>
      </c>
      <c r="N18" s="17">
        <f>_xlfn.XLOOKUP($B18,[1]测算表!$B:$B,[1]测算表!L:L,,0,1)</f>
        <v>10</v>
      </c>
      <c r="O18" s="34" t="s">
        <v>69</v>
      </c>
      <c r="P18" s="35">
        <v>1</v>
      </c>
    </row>
    <row r="19" s="1" customFormat="1" ht="103" customHeight="1" spans="1:16">
      <c r="A19" s="15">
        <v>7</v>
      </c>
      <c r="B19" s="56" t="s">
        <v>75</v>
      </c>
      <c r="C19" s="15" t="s">
        <v>76</v>
      </c>
      <c r="D19" s="16" t="s">
        <v>77</v>
      </c>
      <c r="E19" s="17" t="s">
        <v>78</v>
      </c>
      <c r="F19" s="17"/>
      <c r="G19" s="17"/>
      <c r="H19" s="17" t="s">
        <v>24</v>
      </c>
      <c r="I19" s="16" t="s">
        <v>79</v>
      </c>
      <c r="J19" s="17">
        <f>_xlfn.XLOOKUP($B19,[1]测算表!$B:$B,[1]测算表!H:H,,0,1)</f>
        <v>20</v>
      </c>
      <c r="K19" s="17">
        <f>_xlfn.XLOOKUP($B19,[1]测算表!$B:$B,[1]测算表!I:I,,0,1)</f>
        <v>18</v>
      </c>
      <c r="L19" s="17">
        <f>_xlfn.XLOOKUP($B19,[1]测算表!$B:$B,[1]测算表!J:J,,0,1)</f>
        <v>18</v>
      </c>
      <c r="M19" s="17">
        <f>_xlfn.XLOOKUP($B19,[1]测算表!$B:$B,[1]测算表!K:K,,0,1)</f>
        <v>16</v>
      </c>
      <c r="N19" s="17">
        <f>_xlfn.XLOOKUP($B19,[1]测算表!$B:$B,[1]测算表!L:L,,0,1)</f>
        <v>16</v>
      </c>
      <c r="O19" s="34" t="s">
        <v>80</v>
      </c>
      <c r="P19" s="35">
        <v>0</v>
      </c>
    </row>
    <row r="20" s="1" customFormat="1" ht="54" customHeight="1" spans="1:16">
      <c r="A20" s="17">
        <v>8</v>
      </c>
      <c r="B20" s="57" t="s">
        <v>81</v>
      </c>
      <c r="C20" s="17" t="s">
        <v>82</v>
      </c>
      <c r="D20" s="19" t="s">
        <v>83</v>
      </c>
      <c r="E20" s="17" t="s">
        <v>84</v>
      </c>
      <c r="F20" s="19" t="s">
        <v>85</v>
      </c>
      <c r="G20" s="19"/>
      <c r="H20" s="17" t="s">
        <v>86</v>
      </c>
      <c r="I20" s="16" t="s">
        <v>87</v>
      </c>
      <c r="J20" s="17">
        <f>_xlfn.XLOOKUP($B20,[1]测算表!$B:$B,[1]测算表!H:H,,0,1)</f>
        <v>24</v>
      </c>
      <c r="K20" s="17">
        <f>_xlfn.XLOOKUP($B20,[1]测算表!$B:$B,[1]测算表!I:I,,0,1)</f>
        <v>21</v>
      </c>
      <c r="L20" s="17">
        <f>_xlfn.XLOOKUP($B20,[1]测算表!$B:$B,[1]测算表!J:J,,0,1)</f>
        <v>21</v>
      </c>
      <c r="M20" s="17">
        <f>_xlfn.XLOOKUP($B20,[1]测算表!$B:$B,[1]测算表!K:K,,0,1)</f>
        <v>17</v>
      </c>
      <c r="N20" s="17">
        <f>_xlfn.XLOOKUP($B20,[1]测算表!$B:$B,[1]测算表!L:L,,0,1)</f>
        <v>17</v>
      </c>
      <c r="O20" s="36" t="s">
        <v>80</v>
      </c>
      <c r="P20" s="37">
        <v>0</v>
      </c>
    </row>
    <row r="21" s="1" customFormat="1" ht="48.75" customHeight="1" spans="1:16">
      <c r="A21" s="17"/>
      <c r="B21" s="56" t="s">
        <v>88</v>
      </c>
      <c r="C21" s="15" t="s">
        <v>89</v>
      </c>
      <c r="D21" s="27"/>
      <c r="E21" s="17"/>
      <c r="F21" s="27"/>
      <c r="G21" s="27"/>
      <c r="H21" s="17" t="s">
        <v>86</v>
      </c>
      <c r="I21" s="16"/>
      <c r="J21" s="17">
        <f>_xlfn.XLOOKUP($B21,[1]测算表!$B:$B,[1]测算表!H:H,,0,1)</f>
        <v>6</v>
      </c>
      <c r="K21" s="17">
        <f>_xlfn.XLOOKUP($B21,[1]测算表!$B:$B,[1]测算表!I:I,,0,1)</f>
        <v>5</v>
      </c>
      <c r="L21" s="17">
        <f>_xlfn.XLOOKUP($B21,[1]测算表!$B:$B,[1]测算表!J:J,,0,1)</f>
        <v>5</v>
      </c>
      <c r="M21" s="17">
        <f>_xlfn.XLOOKUP($B21,[1]测算表!$B:$B,[1]测算表!K:K,,0,1)</f>
        <v>5</v>
      </c>
      <c r="N21" s="17">
        <f>_xlfn.XLOOKUP($B21,[1]测算表!$B:$B,[1]测算表!L:L,,0,1)</f>
        <v>5</v>
      </c>
      <c r="O21" s="38"/>
      <c r="P21" s="39"/>
    </row>
    <row r="22" s="1" customFormat="1" ht="101" customHeight="1" spans="1:16">
      <c r="A22" s="15">
        <v>9</v>
      </c>
      <c r="B22" s="56" t="s">
        <v>90</v>
      </c>
      <c r="C22" s="15" t="s">
        <v>91</v>
      </c>
      <c r="D22" s="16" t="s">
        <v>92</v>
      </c>
      <c r="E22" s="17" t="s">
        <v>93</v>
      </c>
      <c r="F22" s="17"/>
      <c r="G22" s="17"/>
      <c r="H22" s="17" t="s">
        <v>86</v>
      </c>
      <c r="I22" s="16" t="s">
        <v>79</v>
      </c>
      <c r="J22" s="17">
        <f>_xlfn.XLOOKUP($B22,[1]测算表!$B:$B,[1]测算表!H:H,,0,1)</f>
        <v>30</v>
      </c>
      <c r="K22" s="17">
        <f>_xlfn.XLOOKUP($B22,[1]测算表!$B:$B,[1]测算表!I:I,,0,1)</f>
        <v>27</v>
      </c>
      <c r="L22" s="17">
        <f>_xlfn.XLOOKUP($B22,[1]测算表!$B:$B,[1]测算表!J:J,,0,1)</f>
        <v>27</v>
      </c>
      <c r="M22" s="17">
        <f>_xlfn.XLOOKUP($B22,[1]测算表!$B:$B,[1]测算表!K:K,,0,1)</f>
        <v>22</v>
      </c>
      <c r="N22" s="17">
        <f>_xlfn.XLOOKUP($B22,[1]测算表!$B:$B,[1]测算表!L:L,,0,1)</f>
        <v>22</v>
      </c>
      <c r="O22" s="34" t="s">
        <v>80</v>
      </c>
      <c r="P22" s="35">
        <v>0</v>
      </c>
    </row>
    <row r="23" s="1" customFormat="1" ht="131" customHeight="1" spans="1:16">
      <c r="A23" s="15">
        <v>10</v>
      </c>
      <c r="B23" s="56" t="s">
        <v>94</v>
      </c>
      <c r="C23" s="15" t="s">
        <v>95</v>
      </c>
      <c r="D23" s="16" t="s">
        <v>96</v>
      </c>
      <c r="E23" s="40" t="s">
        <v>97</v>
      </c>
      <c r="F23" s="40"/>
      <c r="G23" s="40"/>
      <c r="H23" s="17" t="s">
        <v>86</v>
      </c>
      <c r="I23" s="16" t="s">
        <v>98</v>
      </c>
      <c r="J23" s="17">
        <f>_xlfn.XLOOKUP($B23,[1]测算表!$B:$B,[1]测算表!H:H,,0,1)</f>
        <v>12</v>
      </c>
      <c r="K23" s="17">
        <f>_xlfn.XLOOKUP($B23,[1]测算表!$B:$B,[1]测算表!I:I,,0,1)</f>
        <v>12</v>
      </c>
      <c r="L23" s="17">
        <f>_xlfn.XLOOKUP($B23,[1]测算表!$B:$B,[1]测算表!J:J,,0,1)</f>
        <v>12</v>
      </c>
      <c r="M23" s="17">
        <f>_xlfn.XLOOKUP($B23,[1]测算表!$B:$B,[1]测算表!K:K,,0,1)</f>
        <v>12</v>
      </c>
      <c r="N23" s="17">
        <f>_xlfn.XLOOKUP($B23,[1]测算表!$B:$B,[1]测算表!L:L,,0,1)</f>
        <v>12</v>
      </c>
      <c r="O23" s="34" t="s">
        <v>80</v>
      </c>
      <c r="P23" s="35">
        <v>0</v>
      </c>
    </row>
    <row r="24" s="1" customFormat="1" ht="157" customHeight="1" spans="1:16">
      <c r="A24" s="15">
        <v>11</v>
      </c>
      <c r="B24" s="56" t="s">
        <v>99</v>
      </c>
      <c r="C24" s="15" t="s">
        <v>100</v>
      </c>
      <c r="D24" s="16" t="s">
        <v>101</v>
      </c>
      <c r="E24" s="30" t="s">
        <v>102</v>
      </c>
      <c r="F24" s="30"/>
      <c r="G24" s="30"/>
      <c r="H24" s="17" t="s">
        <v>24</v>
      </c>
      <c r="I24" s="16" t="s">
        <v>103</v>
      </c>
      <c r="J24" s="17">
        <f>_xlfn.XLOOKUP($B24,[1]测算表!$B:$B,[1]测算表!H:H,,0,1)</f>
        <v>400</v>
      </c>
      <c r="K24" s="41">
        <v>340</v>
      </c>
      <c r="L24" s="41">
        <v>340</v>
      </c>
      <c r="M24" s="41">
        <v>272</v>
      </c>
      <c r="N24" s="41">
        <v>272</v>
      </c>
      <c r="O24" s="34" t="s">
        <v>69</v>
      </c>
      <c r="P24" s="35">
        <v>1</v>
      </c>
    </row>
    <row r="25" s="1" customFormat="1" ht="60" customHeight="1" spans="1:16">
      <c r="A25" s="17">
        <v>12</v>
      </c>
      <c r="B25" s="56" t="s">
        <v>104</v>
      </c>
      <c r="C25" s="17" t="s">
        <v>105</v>
      </c>
      <c r="D25" s="19" t="s">
        <v>106</v>
      </c>
      <c r="E25" s="17" t="s">
        <v>107</v>
      </c>
      <c r="F25" s="18" t="s">
        <v>108</v>
      </c>
      <c r="G25" s="19"/>
      <c r="H25" s="19" t="s">
        <v>109</v>
      </c>
      <c r="I25" s="16" t="s">
        <v>110</v>
      </c>
      <c r="J25" s="17">
        <f>_xlfn.XLOOKUP($B25,[1]测算表!$B:$B,[1]测算表!H:H,,0,1)</f>
        <v>26</v>
      </c>
      <c r="K25" s="17">
        <f>_xlfn.XLOOKUP($B25,[1]测算表!$B:$B,[1]测算表!I:I,,0,1)</f>
        <v>23</v>
      </c>
      <c r="L25" s="17">
        <f>_xlfn.XLOOKUP($B25,[1]测算表!$B:$B,[1]测算表!J:J,,0,1)</f>
        <v>23</v>
      </c>
      <c r="M25" s="17">
        <f>_xlfn.XLOOKUP($B25,[1]测算表!$B:$B,[1]测算表!K:K,,0,1)</f>
        <v>20</v>
      </c>
      <c r="N25" s="17">
        <f>_xlfn.XLOOKUP($B25,[1]测算表!$B:$B,[1]测算表!L:L,,0,1)</f>
        <v>20</v>
      </c>
      <c r="O25" s="36" t="s">
        <v>80</v>
      </c>
      <c r="P25" s="37">
        <v>0</v>
      </c>
    </row>
    <row r="26" s="1" customFormat="1" ht="60" customHeight="1" spans="1:16">
      <c r="A26" s="17"/>
      <c r="B26" s="56" t="s">
        <v>111</v>
      </c>
      <c r="C26" s="15" t="s">
        <v>112</v>
      </c>
      <c r="D26" s="23"/>
      <c r="E26" s="17"/>
      <c r="F26" s="22"/>
      <c r="G26" s="23"/>
      <c r="H26" s="23"/>
      <c r="I26" s="16"/>
      <c r="J26" s="17">
        <f>_xlfn.XLOOKUP($B26,[1]测算表!$B:$B,[1]测算表!H:H,,0,1)</f>
        <v>14</v>
      </c>
      <c r="K26" s="17">
        <f>_xlfn.XLOOKUP($B26,[1]测算表!$B:$B,[1]测算表!I:I,,0,1)</f>
        <v>13</v>
      </c>
      <c r="L26" s="17">
        <f>_xlfn.XLOOKUP($B26,[1]测算表!$B:$B,[1]测算表!J:J,,0,1)</f>
        <v>13</v>
      </c>
      <c r="M26" s="17">
        <f>_xlfn.XLOOKUP($B26,[1]测算表!$B:$B,[1]测算表!K:K,,0,1)</f>
        <v>10</v>
      </c>
      <c r="N26" s="17">
        <f>_xlfn.XLOOKUP($B26,[1]测算表!$B:$B,[1]测算表!L:L,,0,1)</f>
        <v>10</v>
      </c>
      <c r="O26" s="42"/>
      <c r="P26" s="43"/>
    </row>
    <row r="27" s="1" customFormat="1" ht="60" customHeight="1" spans="1:16">
      <c r="A27" s="17"/>
      <c r="B27" s="56" t="s">
        <v>113</v>
      </c>
      <c r="C27" s="15" t="s">
        <v>114</v>
      </c>
      <c r="D27" s="27"/>
      <c r="E27" s="17"/>
      <c r="F27" s="26"/>
      <c r="G27" s="27"/>
      <c r="H27" s="27"/>
      <c r="I27" s="16"/>
      <c r="J27" s="17">
        <f>_xlfn.XLOOKUP($B27,[1]测算表!$B:$B,[1]测算表!H:H,,0,1)</f>
        <v>24</v>
      </c>
      <c r="K27" s="17">
        <f>_xlfn.XLOOKUP($B27,[1]测算表!$B:$B,[1]测算表!I:I,,0,1)</f>
        <v>22</v>
      </c>
      <c r="L27" s="17">
        <f>_xlfn.XLOOKUP($B27,[1]测算表!$B:$B,[1]测算表!J:J,,0,1)</f>
        <v>22</v>
      </c>
      <c r="M27" s="17">
        <f>_xlfn.XLOOKUP($B27,[1]测算表!$B:$B,[1]测算表!K:K,,0,1)</f>
        <v>18</v>
      </c>
      <c r="N27" s="17">
        <f>_xlfn.XLOOKUP($B27,[1]测算表!$B:$B,[1]测算表!L:L,,0,1)</f>
        <v>18</v>
      </c>
      <c r="O27" s="38"/>
      <c r="P27" s="39"/>
    </row>
    <row r="28" s="1" customFormat="1" ht="45" customHeight="1" spans="1:16">
      <c r="A28" s="15">
        <v>13</v>
      </c>
      <c r="B28" s="56" t="s">
        <v>115</v>
      </c>
      <c r="C28" s="15" t="s">
        <v>116</v>
      </c>
      <c r="D28" s="19" t="s">
        <v>117</v>
      </c>
      <c r="E28" s="17" t="s">
        <v>118</v>
      </c>
      <c r="F28" s="18" t="s">
        <v>119</v>
      </c>
      <c r="G28" s="19"/>
      <c r="H28" s="19" t="s">
        <v>109</v>
      </c>
      <c r="I28" s="16" t="s">
        <v>120</v>
      </c>
      <c r="J28" s="17">
        <f>_xlfn.XLOOKUP($B28,[1]测算表!$B:$B,[1]测算表!H:H,,0,1)</f>
        <v>220</v>
      </c>
      <c r="K28" s="17">
        <f>_xlfn.XLOOKUP($B28,[1]测算表!$B:$B,[1]测算表!I:I,,0,1)</f>
        <v>200</v>
      </c>
      <c r="L28" s="17">
        <f>_xlfn.XLOOKUP($B28,[1]测算表!$B:$B,[1]测算表!J:J,,0,1)</f>
        <v>200</v>
      </c>
      <c r="M28" s="44">
        <f>_xlfn.XLOOKUP($B28,[1]测算表!$B:$B,[1]测算表!K:K,,0,1)</f>
        <v>160</v>
      </c>
      <c r="N28" s="44">
        <f>_xlfn.XLOOKUP($B28,[1]测算表!$B:$B,[1]测算表!L:L,,0,1)</f>
        <v>160</v>
      </c>
      <c r="O28" s="36" t="s">
        <v>69</v>
      </c>
      <c r="P28" s="37">
        <v>1</v>
      </c>
    </row>
    <row r="29" s="1" customFormat="1" ht="49" customHeight="1" spans="1:16">
      <c r="A29" s="15"/>
      <c r="B29" s="56" t="s">
        <v>121</v>
      </c>
      <c r="C29" s="15" t="s">
        <v>122</v>
      </c>
      <c r="D29" s="23"/>
      <c r="E29" s="17"/>
      <c r="F29" s="22"/>
      <c r="G29" s="23"/>
      <c r="H29" s="23"/>
      <c r="I29" s="16"/>
      <c r="J29" s="17">
        <f>_xlfn.XLOOKUP($B29,[1]测算表!$B:$B,[1]测算表!H:H,,0,1)</f>
        <v>40</v>
      </c>
      <c r="K29" s="17">
        <f>_xlfn.XLOOKUP($B29,[1]测算表!$B:$B,[1]测算表!I:I,,0,1)</f>
        <v>36</v>
      </c>
      <c r="L29" s="17">
        <f>_xlfn.XLOOKUP($B29,[1]测算表!$B:$B,[1]测算表!J:J,,0,1)</f>
        <v>36</v>
      </c>
      <c r="M29" s="44">
        <f>_xlfn.XLOOKUP($B29,[1]测算表!$B:$B,[1]测算表!K:K,,0,1)</f>
        <v>29</v>
      </c>
      <c r="N29" s="44">
        <f>_xlfn.XLOOKUP($B29,[1]测算表!$B:$B,[1]测算表!L:L,,0,1)</f>
        <v>29</v>
      </c>
      <c r="O29" s="42"/>
      <c r="P29" s="43"/>
    </row>
    <row r="30" s="1" customFormat="1" ht="47" customHeight="1" spans="1:16">
      <c r="A30" s="15"/>
      <c r="B30" s="56" t="s">
        <v>123</v>
      </c>
      <c r="C30" s="15" t="s">
        <v>124</v>
      </c>
      <c r="D30" s="27"/>
      <c r="E30" s="17"/>
      <c r="F30" s="26"/>
      <c r="G30" s="27"/>
      <c r="H30" s="27"/>
      <c r="I30" s="16"/>
      <c r="J30" s="17">
        <f>_xlfn.XLOOKUP($B30,[1]测算表!$B:$B,[1]测算表!H:H,,0,1)</f>
        <v>80</v>
      </c>
      <c r="K30" s="17">
        <f>_xlfn.XLOOKUP($B30,[1]测算表!$B:$B,[1]测算表!I:I,,0,1)</f>
        <v>70</v>
      </c>
      <c r="L30" s="17">
        <f>_xlfn.XLOOKUP($B30,[1]测算表!$B:$B,[1]测算表!J:J,,0,1)</f>
        <v>70</v>
      </c>
      <c r="M30" s="44">
        <f>_xlfn.XLOOKUP($B30,[1]测算表!$B:$B,[1]测算表!K:K,,0,1)</f>
        <v>56</v>
      </c>
      <c r="N30" s="44">
        <f>_xlfn.XLOOKUP($B30,[1]测算表!$B:$B,[1]测算表!L:L,,0,1)</f>
        <v>56</v>
      </c>
      <c r="O30" s="38"/>
      <c r="P30" s="39"/>
    </row>
    <row r="31" s="1" customFormat="1" ht="142" customHeight="1" spans="1:16">
      <c r="A31" s="15">
        <v>14</v>
      </c>
      <c r="B31" s="56" t="s">
        <v>125</v>
      </c>
      <c r="C31" s="15" t="s">
        <v>126</v>
      </c>
      <c r="D31" s="16" t="s">
        <v>127</v>
      </c>
      <c r="E31" s="17" t="s">
        <v>128</v>
      </c>
      <c r="F31" s="17"/>
      <c r="G31" s="17"/>
      <c r="H31" s="17" t="s">
        <v>86</v>
      </c>
      <c r="I31" s="16" t="s">
        <v>129</v>
      </c>
      <c r="J31" s="17" t="str">
        <f>_xlfn.XLOOKUP($B31,[1]测算表!$B:$B,[1]测算表!H:H,,0,1)</f>
        <v>自主定价</v>
      </c>
      <c r="K31" s="17" t="str">
        <f>_xlfn.XLOOKUP($B31,[1]测算表!$B:$B,[1]测算表!I:I,,0,1)</f>
        <v>自主定价</v>
      </c>
      <c r="L31" s="17" t="str">
        <f>_xlfn.XLOOKUP($B31,[1]测算表!$B:$B,[1]测算表!J:J,,0,1)</f>
        <v>自主定价</v>
      </c>
      <c r="M31" s="17" t="str">
        <f>_xlfn.XLOOKUP($B31,[1]测算表!$B:$B,[1]测算表!K:K,,0,1)</f>
        <v>自主定价</v>
      </c>
      <c r="N31" s="17" t="str">
        <f>_xlfn.XLOOKUP($B31,[1]测算表!$B:$B,[1]测算表!L:L,,0,1)</f>
        <v>自主定价</v>
      </c>
      <c r="O31" s="34" t="s">
        <v>69</v>
      </c>
      <c r="P31" s="35">
        <v>1</v>
      </c>
    </row>
    <row r="32" s="1" customFormat="1" ht="42" customHeight="1" spans="1:16">
      <c r="A32" s="15">
        <v>15</v>
      </c>
      <c r="B32" s="56" t="s">
        <v>130</v>
      </c>
      <c r="C32" s="15" t="s">
        <v>131</v>
      </c>
      <c r="D32" s="19" t="s">
        <v>132</v>
      </c>
      <c r="E32" s="17" t="s">
        <v>133</v>
      </c>
      <c r="F32" s="18" t="s">
        <v>23</v>
      </c>
      <c r="G32" s="19"/>
      <c r="H32" s="19" t="s">
        <v>24</v>
      </c>
      <c r="I32" s="16" t="s">
        <v>134</v>
      </c>
      <c r="J32" s="17" t="str">
        <f>_xlfn.XLOOKUP($B32,[1]测算表!$B:$B,[1]测算表!H:H,,0,1)</f>
        <v>/</v>
      </c>
      <c r="K32" s="17" t="str">
        <f>_xlfn.XLOOKUP($B32,[1]测算表!$B:$B,[1]测算表!I:I,,0,1)</f>
        <v>/</v>
      </c>
      <c r="L32" s="17" t="str">
        <f>_xlfn.XLOOKUP($B32,[1]测算表!$B:$B,[1]测算表!J:J,,0,1)</f>
        <v>/</v>
      </c>
      <c r="M32" s="17" t="str">
        <f>_xlfn.XLOOKUP($B32,[1]测算表!$B:$B,[1]测算表!K:K,,0,1)</f>
        <v>/</v>
      </c>
      <c r="N32" s="17" t="str">
        <f>_xlfn.XLOOKUP($B32,[1]测算表!$B:$B,[1]测算表!L:L,,0,1)</f>
        <v>/</v>
      </c>
      <c r="O32" s="31"/>
      <c r="P32" s="31"/>
    </row>
    <row r="33" s="1" customFormat="1" ht="44" customHeight="1" spans="1:16">
      <c r="A33" s="15"/>
      <c r="B33" s="56" t="s">
        <v>135</v>
      </c>
      <c r="C33" s="15" t="s">
        <v>136</v>
      </c>
      <c r="D33" s="23"/>
      <c r="E33" s="17"/>
      <c r="F33" s="22"/>
      <c r="G33" s="23"/>
      <c r="H33" s="23"/>
      <c r="I33" s="16"/>
      <c r="J33" s="17" t="str">
        <f>_xlfn.XLOOKUP($B33,[1]测算表!$B:$B,[1]测算表!H:H,,0,1)</f>
        <v>/</v>
      </c>
      <c r="K33" s="17" t="str">
        <f>_xlfn.XLOOKUP($B33,[1]测算表!$B:$B,[1]测算表!I:I,,0,1)</f>
        <v>/</v>
      </c>
      <c r="L33" s="17" t="str">
        <f>_xlfn.XLOOKUP($B33,[1]测算表!$B:$B,[1]测算表!J:J,,0,1)</f>
        <v>/</v>
      </c>
      <c r="M33" s="17" t="str">
        <f>_xlfn.XLOOKUP($B33,[1]测算表!$B:$B,[1]测算表!K:K,,0,1)</f>
        <v>/</v>
      </c>
      <c r="N33" s="17" t="str">
        <f>_xlfn.XLOOKUP($B33,[1]测算表!$B:$B,[1]测算表!L:L,,0,1)</f>
        <v>/</v>
      </c>
      <c r="O33" s="31"/>
      <c r="P33" s="31"/>
    </row>
    <row r="34" s="1" customFormat="1" ht="48" customHeight="1" spans="1:16">
      <c r="A34" s="15"/>
      <c r="B34" s="56" t="s">
        <v>137</v>
      </c>
      <c r="C34" s="15" t="s">
        <v>138</v>
      </c>
      <c r="D34" s="23"/>
      <c r="E34" s="17"/>
      <c r="F34" s="22"/>
      <c r="G34" s="23"/>
      <c r="H34" s="23"/>
      <c r="I34" s="16"/>
      <c r="J34" s="17" t="str">
        <f>_xlfn.XLOOKUP($B34,[1]测算表!$B:$B,[1]测算表!H:H,,0,1)</f>
        <v>/</v>
      </c>
      <c r="K34" s="17" t="str">
        <f>_xlfn.XLOOKUP($B34,[1]测算表!$B:$B,[1]测算表!I:I,,0,1)</f>
        <v>/</v>
      </c>
      <c r="L34" s="17" t="str">
        <f>_xlfn.XLOOKUP($B34,[1]测算表!$B:$B,[1]测算表!J:J,,0,1)</f>
        <v>/</v>
      </c>
      <c r="M34" s="17" t="str">
        <f>_xlfn.XLOOKUP($B34,[1]测算表!$B:$B,[1]测算表!K:K,,0,1)</f>
        <v>/</v>
      </c>
      <c r="N34" s="17" t="str">
        <f>_xlfn.XLOOKUP($B34,[1]测算表!$B:$B,[1]测算表!L:L,,0,1)</f>
        <v>/</v>
      </c>
      <c r="O34" s="31"/>
      <c r="P34" s="31"/>
    </row>
    <row r="35" s="1" customFormat="1" ht="42" customHeight="1" spans="1:16">
      <c r="A35" s="15"/>
      <c r="B35" s="56" t="s">
        <v>139</v>
      </c>
      <c r="C35" s="15" t="s">
        <v>140</v>
      </c>
      <c r="D35" s="27"/>
      <c r="E35" s="17"/>
      <c r="F35" s="26"/>
      <c r="G35" s="27"/>
      <c r="H35" s="27"/>
      <c r="I35" s="16"/>
      <c r="J35" s="17" t="str">
        <f>_xlfn.XLOOKUP($B35,[1]测算表!$B:$B,[1]测算表!H:H,,0,1)</f>
        <v>/</v>
      </c>
      <c r="K35" s="17" t="str">
        <f>_xlfn.XLOOKUP($B35,[1]测算表!$B:$B,[1]测算表!I:I,,0,1)</f>
        <v>/</v>
      </c>
      <c r="L35" s="17" t="str">
        <f>_xlfn.XLOOKUP($B35,[1]测算表!$B:$B,[1]测算表!J:J,,0,1)</f>
        <v>/</v>
      </c>
      <c r="M35" s="17" t="str">
        <f>_xlfn.XLOOKUP($B35,[1]测算表!$B:$B,[1]测算表!K:K,,0,1)</f>
        <v>/</v>
      </c>
      <c r="N35" s="17" t="str">
        <f>_xlfn.XLOOKUP($B35,[1]测算表!$B:$B,[1]测算表!L:L,,0,1)</f>
        <v>/</v>
      </c>
      <c r="O35" s="31"/>
      <c r="P35" s="31"/>
    </row>
    <row r="36" s="1" customFormat="1" ht="96" customHeight="1" spans="1:16">
      <c r="A36" s="15">
        <v>16</v>
      </c>
      <c r="B36" s="56" t="s">
        <v>141</v>
      </c>
      <c r="C36" s="15" t="s">
        <v>142</v>
      </c>
      <c r="D36" s="16" t="s">
        <v>143</v>
      </c>
      <c r="E36" s="30" t="s">
        <v>144</v>
      </c>
      <c r="F36" s="30"/>
      <c r="G36" s="30"/>
      <c r="H36" s="17" t="s">
        <v>24</v>
      </c>
      <c r="I36" s="16" t="s">
        <v>145</v>
      </c>
      <c r="J36" s="17">
        <v>8</v>
      </c>
      <c r="K36" s="17">
        <v>7</v>
      </c>
      <c r="L36" s="17">
        <v>7</v>
      </c>
      <c r="M36" s="17">
        <v>6</v>
      </c>
      <c r="N36" s="17">
        <v>6</v>
      </c>
      <c r="O36" s="34" t="s">
        <v>80</v>
      </c>
      <c r="P36" s="35">
        <v>0</v>
      </c>
    </row>
    <row r="37" s="1" customFormat="1" ht="144" customHeight="1" spans="1:16">
      <c r="A37" s="15">
        <v>17</v>
      </c>
      <c r="B37" s="56" t="s">
        <v>146</v>
      </c>
      <c r="C37" s="15" t="s">
        <v>147</v>
      </c>
      <c r="D37" s="16" t="s">
        <v>148</v>
      </c>
      <c r="E37" s="30" t="s">
        <v>149</v>
      </c>
      <c r="F37" s="30"/>
      <c r="G37" s="30"/>
      <c r="H37" s="17" t="s">
        <v>86</v>
      </c>
      <c r="I37" s="16" t="s">
        <v>150</v>
      </c>
      <c r="J37" s="17">
        <f>_xlfn.XLOOKUP($B37,[1]测算表!$B:$B,[1]测算表!H:H,,0,1)</f>
        <v>70</v>
      </c>
      <c r="K37" s="17">
        <f>_xlfn.XLOOKUP($B37,[1]测算表!$B:$B,[1]测算表!I:I,,0,1)</f>
        <v>63</v>
      </c>
      <c r="L37" s="17">
        <f>_xlfn.XLOOKUP($B37,[1]测算表!$B:$B,[1]测算表!J:J,,0,1)</f>
        <v>63</v>
      </c>
      <c r="M37" s="17">
        <f>_xlfn.XLOOKUP($B37,[1]测算表!$B:$B,[1]测算表!K:K,,0,1)</f>
        <v>54</v>
      </c>
      <c r="N37" s="17">
        <f>_xlfn.XLOOKUP($B37,[1]测算表!$B:$B,[1]测算表!L:L,,0,1)</f>
        <v>54</v>
      </c>
      <c r="O37" s="34" t="s">
        <v>69</v>
      </c>
      <c r="P37" s="35">
        <v>1</v>
      </c>
    </row>
    <row r="38" s="1" customFormat="1" ht="87" customHeight="1" spans="1:16">
      <c r="A38" s="15">
        <v>18</v>
      </c>
      <c r="B38" s="56" t="s">
        <v>151</v>
      </c>
      <c r="C38" s="15" t="s">
        <v>152</v>
      </c>
      <c r="D38" s="16" t="s">
        <v>153</v>
      </c>
      <c r="E38" s="17" t="s">
        <v>154</v>
      </c>
      <c r="F38" s="17"/>
      <c r="G38" s="17"/>
      <c r="H38" s="17" t="s">
        <v>155</v>
      </c>
      <c r="I38" s="16" t="s">
        <v>156</v>
      </c>
      <c r="J38" s="17" t="str">
        <f>_xlfn.XLOOKUP($B38,[1]测算表!$B:$B,[1]测算表!H:H,,0,1)</f>
        <v>自主定价</v>
      </c>
      <c r="K38" s="17" t="str">
        <f>_xlfn.XLOOKUP($B38,[1]测算表!$B:$B,[1]测算表!I:I,,0,1)</f>
        <v>自主定价</v>
      </c>
      <c r="L38" s="17" t="str">
        <f>_xlfn.XLOOKUP($B38,[1]测算表!$B:$B,[1]测算表!J:J,,0,1)</f>
        <v>自主定价</v>
      </c>
      <c r="M38" s="17" t="str">
        <f>_xlfn.XLOOKUP($B38,[1]测算表!$B:$B,[1]测算表!K:K,,0,1)</f>
        <v>自主定价</v>
      </c>
      <c r="N38" s="17" t="str">
        <f>_xlfn.XLOOKUP($B38,[1]测算表!$B:$B,[1]测算表!L:L,,0,1)</f>
        <v>自主定价</v>
      </c>
      <c r="O38" s="34" t="s">
        <v>157</v>
      </c>
      <c r="P38" s="35" t="s">
        <v>158</v>
      </c>
    </row>
    <row r="39" s="1" customFormat="1" ht="90" customHeight="1" spans="1:16">
      <c r="A39" s="15">
        <v>19</v>
      </c>
      <c r="B39" s="56" t="s">
        <v>159</v>
      </c>
      <c r="C39" s="15" t="s">
        <v>160</v>
      </c>
      <c r="D39" s="16" t="s">
        <v>161</v>
      </c>
      <c r="E39" s="17" t="s">
        <v>162</v>
      </c>
      <c r="F39" s="17"/>
      <c r="G39" s="17"/>
      <c r="H39" s="17" t="s">
        <v>155</v>
      </c>
      <c r="I39" s="16"/>
      <c r="J39" s="17">
        <f>_xlfn.XLOOKUP($B39,[1]测算表!$B:$B,[1]测算表!H:H,,0,1)</f>
        <v>56</v>
      </c>
      <c r="K39" s="17">
        <f>_xlfn.XLOOKUP($B39,[1]测算表!$B:$B,[1]测算表!I:I,,0,1)</f>
        <v>50</v>
      </c>
      <c r="L39" s="17">
        <f>_xlfn.XLOOKUP($B39,[1]测算表!$B:$B,[1]测算表!J:J,,0,1)</f>
        <v>50</v>
      </c>
      <c r="M39" s="17">
        <f>_xlfn.XLOOKUP($B39,[1]测算表!$B:$B,[1]测算表!K:K,,0,1)</f>
        <v>35</v>
      </c>
      <c r="N39" s="17">
        <f>_xlfn.XLOOKUP($B39,[1]测算表!$B:$B,[1]测算表!L:L,,0,1)</f>
        <v>35</v>
      </c>
      <c r="O39" s="34" t="s">
        <v>157</v>
      </c>
      <c r="P39" s="35" t="s">
        <v>158</v>
      </c>
    </row>
    <row r="40" s="1" customFormat="1" ht="89" customHeight="1" spans="1:16">
      <c r="A40" s="15">
        <v>20</v>
      </c>
      <c r="B40" s="56" t="s">
        <v>163</v>
      </c>
      <c r="C40" s="15" t="s">
        <v>164</v>
      </c>
      <c r="D40" s="16" t="s">
        <v>165</v>
      </c>
      <c r="E40" s="17" t="s">
        <v>162</v>
      </c>
      <c r="F40" s="17"/>
      <c r="G40" s="17"/>
      <c r="H40" s="17" t="s">
        <v>155</v>
      </c>
      <c r="I40" s="16"/>
      <c r="J40" s="17">
        <f>_xlfn.XLOOKUP($B40,[1]测算表!$B:$B,[1]测算表!H:H,,0,1)</f>
        <v>45</v>
      </c>
      <c r="K40" s="17">
        <f>_xlfn.XLOOKUP($B40,[1]测算表!$B:$B,[1]测算表!I:I,,0,1)</f>
        <v>40</v>
      </c>
      <c r="L40" s="17">
        <f>_xlfn.XLOOKUP($B40,[1]测算表!$B:$B,[1]测算表!J:J,,0,1)</f>
        <v>40</v>
      </c>
      <c r="M40" s="17">
        <f>_xlfn.XLOOKUP($B40,[1]测算表!$B:$B,[1]测算表!K:K,,0,1)</f>
        <v>32</v>
      </c>
      <c r="N40" s="17">
        <f>_xlfn.XLOOKUP($B40,[1]测算表!$B:$B,[1]测算表!L:L,,0,1)</f>
        <v>32</v>
      </c>
      <c r="O40" s="34" t="s">
        <v>157</v>
      </c>
      <c r="P40" s="35" t="s">
        <v>158</v>
      </c>
    </row>
    <row r="41" s="1" customFormat="1" ht="44" customHeight="1" spans="1:16">
      <c r="A41" s="17">
        <v>21</v>
      </c>
      <c r="B41" s="57" t="s">
        <v>166</v>
      </c>
      <c r="C41" s="17" t="s">
        <v>167</v>
      </c>
      <c r="D41" s="17" t="s">
        <v>168</v>
      </c>
      <c r="E41" s="17" t="s">
        <v>169</v>
      </c>
      <c r="F41" s="19"/>
      <c r="G41" s="19" t="s">
        <v>170</v>
      </c>
      <c r="H41" s="19" t="s">
        <v>155</v>
      </c>
      <c r="I41" s="16"/>
      <c r="J41" s="17">
        <f>_xlfn.XLOOKUP($B41,[1]测算表!$B:$B,[1]测算表!H:H,,0,1)</f>
        <v>30</v>
      </c>
      <c r="K41" s="17">
        <f>_xlfn.XLOOKUP($B41,[1]测算表!$B:$B,[1]测算表!I:I,,0,1)</f>
        <v>27</v>
      </c>
      <c r="L41" s="17">
        <f>_xlfn.XLOOKUP($B41,[1]测算表!$B:$B,[1]测算表!J:J,,0,1)</f>
        <v>27</v>
      </c>
      <c r="M41" s="17">
        <f>_xlfn.XLOOKUP($B41,[1]测算表!$B:$B,[1]测算表!K:K,,0,1)</f>
        <v>18</v>
      </c>
      <c r="N41" s="17">
        <f>_xlfn.XLOOKUP($B41,[1]测算表!$B:$B,[1]测算表!L:L,,0,1)</f>
        <v>18</v>
      </c>
      <c r="O41" s="36" t="s">
        <v>157</v>
      </c>
      <c r="P41" s="37" t="s">
        <v>158</v>
      </c>
    </row>
    <row r="42" s="1" customFormat="1" ht="50" customHeight="1" spans="1:16">
      <c r="A42" s="17"/>
      <c r="B42" s="56" t="s">
        <v>171</v>
      </c>
      <c r="C42" s="15" t="s">
        <v>172</v>
      </c>
      <c r="D42" s="17"/>
      <c r="E42" s="17"/>
      <c r="F42" s="27"/>
      <c r="G42" s="27"/>
      <c r="H42" s="27"/>
      <c r="I42" s="16"/>
      <c r="J42" s="17">
        <f>_xlfn.XLOOKUP($B42,[1]测算表!$B:$B,[1]测算表!H:H,,0,1)</f>
        <v>20</v>
      </c>
      <c r="K42" s="17">
        <f>_xlfn.XLOOKUP($B42,[1]测算表!$B:$B,[1]测算表!I:I,,0,1)</f>
        <v>18</v>
      </c>
      <c r="L42" s="17">
        <f>_xlfn.XLOOKUP($B42,[1]测算表!$B:$B,[1]测算表!J:J,,0,1)</f>
        <v>18</v>
      </c>
      <c r="M42" s="17">
        <f>_xlfn.XLOOKUP($B42,[1]测算表!$B:$B,[1]测算表!K:K,,0,1)</f>
        <v>14</v>
      </c>
      <c r="N42" s="17">
        <f>_xlfn.XLOOKUP($B42,[1]测算表!$B:$B,[1]测算表!L:L,,0,1)</f>
        <v>14</v>
      </c>
      <c r="O42" s="38"/>
      <c r="P42" s="39"/>
    </row>
    <row r="43" s="1" customFormat="1" ht="52" customHeight="1" spans="1:16">
      <c r="A43" s="15">
        <v>22</v>
      </c>
      <c r="B43" s="56" t="s">
        <v>173</v>
      </c>
      <c r="C43" s="15" t="s">
        <v>174</v>
      </c>
      <c r="D43" s="19" t="s">
        <v>175</v>
      </c>
      <c r="E43" s="17" t="s">
        <v>176</v>
      </c>
      <c r="F43" s="19" t="s">
        <v>85</v>
      </c>
      <c r="G43" s="19"/>
      <c r="H43" s="19" t="s">
        <v>86</v>
      </c>
      <c r="I43" s="16" t="s">
        <v>177</v>
      </c>
      <c r="J43" s="17">
        <f>_xlfn.XLOOKUP($B43,[1]测算表!$B:$B,[1]测算表!H:H,,0,1)</f>
        <v>11</v>
      </c>
      <c r="K43" s="17">
        <f>_xlfn.XLOOKUP($B43,[1]测算表!$B:$B,[1]测算表!I:I,,0,1)</f>
        <v>11</v>
      </c>
      <c r="L43" s="17">
        <f>_xlfn.XLOOKUP($B43,[1]测算表!$B:$B,[1]测算表!J:J,,0,1)</f>
        <v>11</v>
      </c>
      <c r="M43" s="17">
        <f>_xlfn.XLOOKUP($B43,[1]测算表!$B:$B,[1]测算表!K:K,,0,1)</f>
        <v>10</v>
      </c>
      <c r="N43" s="17">
        <f>_xlfn.XLOOKUP($B43,[1]测算表!$B:$B,[1]测算表!L:L,,0,1)</f>
        <v>10</v>
      </c>
      <c r="O43" s="36" t="s">
        <v>80</v>
      </c>
      <c r="P43" s="37">
        <v>0</v>
      </c>
    </row>
    <row r="44" s="1" customFormat="1" ht="87" customHeight="1" spans="1:16">
      <c r="A44" s="15"/>
      <c r="B44" s="56" t="s">
        <v>178</v>
      </c>
      <c r="C44" s="15" t="s">
        <v>179</v>
      </c>
      <c r="D44" s="27"/>
      <c r="E44" s="17"/>
      <c r="F44" s="27"/>
      <c r="G44" s="27"/>
      <c r="H44" s="27"/>
      <c r="I44" s="16"/>
      <c r="J44" s="17">
        <f>_xlfn.XLOOKUP($B44,[1]测算表!$B:$B,[1]测算表!H:H,,0,1)</f>
        <v>4</v>
      </c>
      <c r="K44" s="17">
        <f>_xlfn.XLOOKUP($B44,[1]测算表!$B:$B,[1]测算表!I:I,,0,1)</f>
        <v>4</v>
      </c>
      <c r="L44" s="17">
        <f>_xlfn.XLOOKUP($B44,[1]测算表!$B:$B,[1]测算表!J:J,,0,1)</f>
        <v>4</v>
      </c>
      <c r="M44" s="17">
        <f>_xlfn.XLOOKUP($B44,[1]测算表!$B:$B,[1]测算表!K:K,,0,1)</f>
        <v>3</v>
      </c>
      <c r="N44" s="17">
        <f>_xlfn.XLOOKUP($B44,[1]测算表!$B:$B,[1]测算表!L:L,,0,1)</f>
        <v>3</v>
      </c>
      <c r="O44" s="38"/>
      <c r="P44" s="39"/>
    </row>
    <row r="45" s="1" customFormat="1" ht="108" customHeight="1" spans="1:16">
      <c r="A45" s="15">
        <v>23</v>
      </c>
      <c r="B45" s="56" t="s">
        <v>180</v>
      </c>
      <c r="C45" s="15" t="s">
        <v>181</v>
      </c>
      <c r="D45" s="16" t="s">
        <v>182</v>
      </c>
      <c r="E45" s="40" t="s">
        <v>183</v>
      </c>
      <c r="F45" s="40"/>
      <c r="G45" s="40"/>
      <c r="H45" s="17" t="s">
        <v>86</v>
      </c>
      <c r="I45" s="16" t="s">
        <v>184</v>
      </c>
      <c r="J45" s="17">
        <f>_xlfn.XLOOKUP($B45,[1]测算表!$B:$B,[1]测算表!H:H,,0,1)</f>
        <v>80</v>
      </c>
      <c r="K45" s="17">
        <f>_xlfn.XLOOKUP($B45,[1]测算表!$B:$B,[1]测算表!I:I,,0,1)</f>
        <v>72</v>
      </c>
      <c r="L45" s="17">
        <f>_xlfn.XLOOKUP($B45,[1]测算表!$B:$B,[1]测算表!J:J,,0,1)</f>
        <v>72</v>
      </c>
      <c r="M45" s="17">
        <f>_xlfn.XLOOKUP($B45,[1]测算表!$B:$B,[1]测算表!K:K,,0,1)</f>
        <v>58</v>
      </c>
      <c r="N45" s="17">
        <f>_xlfn.XLOOKUP($B45,[1]测算表!$B:$B,[1]测算表!L:L,,0,1)</f>
        <v>58</v>
      </c>
      <c r="O45" s="34" t="s">
        <v>157</v>
      </c>
      <c r="P45" s="35">
        <v>0.2</v>
      </c>
    </row>
    <row r="46" s="1" customFormat="1" ht="96" customHeight="1" spans="1:16">
      <c r="A46" s="15">
        <v>24</v>
      </c>
      <c r="B46" s="56" t="s">
        <v>185</v>
      </c>
      <c r="C46" s="15" t="s">
        <v>186</v>
      </c>
      <c r="D46" s="16" t="s">
        <v>187</v>
      </c>
      <c r="E46" s="17" t="s">
        <v>188</v>
      </c>
      <c r="F46" s="17"/>
      <c r="G46" s="17"/>
      <c r="H46" s="17" t="s">
        <v>86</v>
      </c>
      <c r="I46" s="16" t="s">
        <v>189</v>
      </c>
      <c r="J46" s="17">
        <f>_xlfn.XLOOKUP($B46,[1]测算表!$B:$B,[1]测算表!H:H,,0,1)</f>
        <v>200</v>
      </c>
      <c r="K46" s="17">
        <f>_xlfn.XLOOKUP($B46,[1]测算表!$B:$B,[1]测算表!I:I,,0,1)</f>
        <v>180</v>
      </c>
      <c r="L46" s="17">
        <f>_xlfn.XLOOKUP($B46,[1]测算表!$B:$B,[1]测算表!J:J,,0,1)</f>
        <v>180</v>
      </c>
      <c r="M46" s="17">
        <f>_xlfn.XLOOKUP($B46,[1]测算表!$B:$B,[1]测算表!K:K,,0,1)</f>
        <v>160</v>
      </c>
      <c r="N46" s="17">
        <f>_xlfn.XLOOKUP($B46,[1]测算表!$B:$B,[1]测算表!L:L,,0,1)</f>
        <v>160</v>
      </c>
      <c r="O46" s="34" t="s">
        <v>157</v>
      </c>
      <c r="P46" s="35">
        <v>0.2</v>
      </c>
    </row>
    <row r="47" s="1" customFormat="1" ht="111" customHeight="1" spans="1:16">
      <c r="A47" s="15">
        <v>25</v>
      </c>
      <c r="B47" s="56" t="s">
        <v>190</v>
      </c>
      <c r="C47" s="15" t="s">
        <v>191</v>
      </c>
      <c r="D47" s="16" t="s">
        <v>192</v>
      </c>
      <c r="E47" s="40" t="s">
        <v>193</v>
      </c>
      <c r="F47" s="40"/>
      <c r="G47" s="40"/>
      <c r="H47" s="17" t="s">
        <v>86</v>
      </c>
      <c r="I47" s="16" t="s">
        <v>184</v>
      </c>
      <c r="J47" s="17">
        <f>_xlfn.XLOOKUP($B47,[1]测算表!$B:$B,[1]测算表!H:H,,0,1)</f>
        <v>540</v>
      </c>
      <c r="K47" s="17">
        <f>_xlfn.XLOOKUP($B47,[1]测算表!$B:$B,[1]测算表!I:I,,0,1)</f>
        <v>486</v>
      </c>
      <c r="L47" s="17">
        <f>_xlfn.XLOOKUP($B47,[1]测算表!$B:$B,[1]测算表!J:J,,0,1)</f>
        <v>486</v>
      </c>
      <c r="M47" s="17">
        <f>_xlfn.XLOOKUP($B47,[1]测算表!$B:$B,[1]测算表!K:K,,0,1)</f>
        <v>413</v>
      </c>
      <c r="N47" s="17">
        <f>_xlfn.XLOOKUP($B47,[1]测算表!$B:$B,[1]测算表!L:L,,0,1)</f>
        <v>413</v>
      </c>
      <c r="O47" s="34" t="s">
        <v>157</v>
      </c>
      <c r="P47" s="35">
        <v>0.2</v>
      </c>
    </row>
    <row r="48" s="1" customFormat="1" ht="42" customHeight="1" spans="1:16">
      <c r="A48" s="15">
        <v>26</v>
      </c>
      <c r="B48" s="56" t="s">
        <v>194</v>
      </c>
      <c r="C48" s="15" t="s">
        <v>195</v>
      </c>
      <c r="D48" s="16" t="s">
        <v>196</v>
      </c>
      <c r="E48" s="17" t="s">
        <v>197</v>
      </c>
      <c r="F48" s="18" t="s">
        <v>198</v>
      </c>
      <c r="G48" s="19"/>
      <c r="H48" s="17" t="s">
        <v>86</v>
      </c>
      <c r="I48" s="16" t="s">
        <v>199</v>
      </c>
      <c r="J48" s="17">
        <f>_xlfn.XLOOKUP($B48,[1]测算表!$B:$B,[1]测算表!H:H,,0,1)</f>
        <v>20</v>
      </c>
      <c r="K48" s="17">
        <f>_xlfn.XLOOKUP($B48,[1]测算表!$B:$B,[1]测算表!I:I,,0,1)</f>
        <v>20</v>
      </c>
      <c r="L48" s="17">
        <f>_xlfn.XLOOKUP($B48,[1]测算表!$B:$B,[1]测算表!J:J,,0,1)</f>
        <v>20</v>
      </c>
      <c r="M48" s="17">
        <f>_xlfn.XLOOKUP($B48,[1]测算表!$B:$B,[1]测算表!K:K,,0,1)</f>
        <v>20</v>
      </c>
      <c r="N48" s="17">
        <f>_xlfn.XLOOKUP($B48,[1]测算表!$B:$B,[1]测算表!L:L,,0,1)</f>
        <v>20</v>
      </c>
      <c r="O48" s="45" t="s">
        <v>200</v>
      </c>
      <c r="P48" s="46">
        <v>1</v>
      </c>
    </row>
    <row r="49" s="1" customFormat="1" ht="51" customHeight="1" spans="1:16">
      <c r="A49" s="15"/>
      <c r="B49" s="56" t="s">
        <v>201</v>
      </c>
      <c r="C49" s="15" t="s">
        <v>202</v>
      </c>
      <c r="D49" s="16"/>
      <c r="E49" s="17"/>
      <c r="F49" s="26"/>
      <c r="G49" s="27"/>
      <c r="H49" s="17" t="s">
        <v>86</v>
      </c>
      <c r="I49" s="16"/>
      <c r="J49" s="17">
        <f>_xlfn.XLOOKUP($B49,[1]测算表!$B:$B,[1]测算表!H:H,,0,1)</f>
        <v>-5</v>
      </c>
      <c r="K49" s="17">
        <f>_xlfn.XLOOKUP($B49,[1]测算表!$B:$B,[1]测算表!I:I,,0,1)</f>
        <v>-5</v>
      </c>
      <c r="L49" s="17">
        <f>_xlfn.XLOOKUP($B49,[1]测算表!$B:$B,[1]测算表!J:J,,0,1)</f>
        <v>-5</v>
      </c>
      <c r="M49" s="17">
        <f>_xlfn.XLOOKUP($B49,[1]测算表!$B:$B,[1]测算表!K:K,,0,1)</f>
        <v>-5</v>
      </c>
      <c r="N49" s="17">
        <f>_xlfn.XLOOKUP($B49,[1]测算表!$B:$B,[1]测算表!L:L,,0,1)</f>
        <v>-5</v>
      </c>
      <c r="O49" s="45"/>
      <c r="P49" s="45"/>
    </row>
    <row r="50" s="1" customFormat="1" ht="88" customHeight="1" spans="1:16">
      <c r="A50" s="15">
        <v>27</v>
      </c>
      <c r="B50" s="56" t="s">
        <v>203</v>
      </c>
      <c r="C50" s="15" t="s">
        <v>204</v>
      </c>
      <c r="D50" s="16" t="s">
        <v>205</v>
      </c>
      <c r="E50" s="33" t="s">
        <v>206</v>
      </c>
      <c r="F50" s="33"/>
      <c r="G50" s="33"/>
      <c r="H50" s="17" t="s">
        <v>86</v>
      </c>
      <c r="I50" s="16" t="s">
        <v>207</v>
      </c>
      <c r="J50" s="17">
        <f>_xlfn.XLOOKUP($B50,[1]测算表!$B:$B,[1]测算表!H:H,,0,1)</f>
        <v>96</v>
      </c>
      <c r="K50" s="17">
        <f>_xlfn.XLOOKUP($B50,[1]测算表!$B:$B,[1]测算表!I:I,,0,1)</f>
        <v>96</v>
      </c>
      <c r="L50" s="17">
        <f>_xlfn.XLOOKUP($B50,[1]测算表!$B:$B,[1]测算表!J:J,,0,1)</f>
        <v>96</v>
      </c>
      <c r="M50" s="17">
        <f>_xlfn.XLOOKUP($B50,[1]测算表!$B:$B,[1]测算表!K:K,,0,1)</f>
        <v>82</v>
      </c>
      <c r="N50" s="17">
        <f>_xlfn.XLOOKUP($B50,[1]测算表!$B:$B,[1]测算表!L:L,,0,1)</f>
        <v>82</v>
      </c>
      <c r="O50" s="34" t="s">
        <v>80</v>
      </c>
      <c r="P50" s="35">
        <v>0</v>
      </c>
    </row>
    <row r="51" s="1" customFormat="1" ht="158" customHeight="1" spans="1:16">
      <c r="A51" s="15">
        <v>28</v>
      </c>
      <c r="B51" s="56" t="s">
        <v>208</v>
      </c>
      <c r="C51" s="15" t="s">
        <v>209</v>
      </c>
      <c r="D51" s="16" t="s">
        <v>210</v>
      </c>
      <c r="E51" s="30" t="s">
        <v>211</v>
      </c>
      <c r="F51" s="30"/>
      <c r="G51" s="30"/>
      <c r="H51" s="17" t="s">
        <v>24</v>
      </c>
      <c r="I51" s="16" t="s">
        <v>212</v>
      </c>
      <c r="J51" s="17">
        <f>_xlfn.XLOOKUP($B51,[1]测算表!$B:$B,[1]测算表!H:H,,0,1)</f>
        <v>8</v>
      </c>
      <c r="K51" s="17">
        <f>_xlfn.XLOOKUP($B51,[1]测算表!$B:$B,[1]测算表!I:I,,0,1)</f>
        <v>7</v>
      </c>
      <c r="L51" s="17">
        <f>_xlfn.XLOOKUP($B51,[1]测算表!$B:$B,[1]测算表!J:J,,0,1)</f>
        <v>7</v>
      </c>
      <c r="M51" s="17">
        <f>_xlfn.XLOOKUP($B51,[1]测算表!$B:$B,[1]测算表!K:K,,0,1)</f>
        <v>6</v>
      </c>
      <c r="N51" s="17">
        <f>_xlfn.XLOOKUP($B51,[1]测算表!$B:$B,[1]测算表!L:L,,0,1)</f>
        <v>6</v>
      </c>
      <c r="O51" s="34" t="s">
        <v>69</v>
      </c>
      <c r="P51" s="35">
        <v>1</v>
      </c>
    </row>
    <row r="52" s="1" customFormat="1" ht="271" customHeight="1" spans="1:16">
      <c r="A52" s="15">
        <v>29</v>
      </c>
      <c r="B52" s="56" t="s">
        <v>213</v>
      </c>
      <c r="C52" s="15" t="s">
        <v>214</v>
      </c>
      <c r="D52" s="16" t="s">
        <v>215</v>
      </c>
      <c r="E52" s="33" t="s">
        <v>216</v>
      </c>
      <c r="F52" s="33"/>
      <c r="G52" s="33"/>
      <c r="H52" s="17" t="s">
        <v>217</v>
      </c>
      <c r="I52" s="16" t="s">
        <v>218</v>
      </c>
      <c r="J52" s="17" t="str">
        <f>_xlfn.XLOOKUP($B52,[1]测算表!$B:$B,[1]测算表!H:H,,0,1)</f>
        <v>自主定价</v>
      </c>
      <c r="K52" s="17" t="str">
        <f>_xlfn.XLOOKUP($B52,[1]测算表!$B:$B,[1]测算表!I:I,,0,1)</f>
        <v>自主定价</v>
      </c>
      <c r="L52" s="17" t="str">
        <f>_xlfn.XLOOKUP($B52,[1]测算表!$B:$B,[1]测算表!J:J,,0,1)</f>
        <v>自主定价</v>
      </c>
      <c r="M52" s="17" t="str">
        <f>_xlfn.XLOOKUP($B52,[1]测算表!$B:$B,[1]测算表!K:K,,0,1)</f>
        <v>自主定价</v>
      </c>
      <c r="N52" s="17" t="str">
        <f>_xlfn.XLOOKUP($B52,[1]测算表!$B:$B,[1]测算表!L:L,,0,1)</f>
        <v>自主定价</v>
      </c>
      <c r="O52" s="34" t="s">
        <v>69</v>
      </c>
      <c r="P52" s="35">
        <v>1</v>
      </c>
    </row>
    <row r="53" s="1" customFormat="1" ht="80" customHeight="1" spans="1:16">
      <c r="A53" s="15">
        <v>30</v>
      </c>
      <c r="B53" s="56" t="s">
        <v>219</v>
      </c>
      <c r="C53" s="15" t="s">
        <v>220</v>
      </c>
      <c r="D53" s="16" t="s">
        <v>221</v>
      </c>
      <c r="E53" s="17" t="s">
        <v>222</v>
      </c>
      <c r="F53" s="17"/>
      <c r="G53" s="17"/>
      <c r="H53" s="17" t="s">
        <v>86</v>
      </c>
      <c r="I53" s="16"/>
      <c r="J53" s="17">
        <f>_xlfn.XLOOKUP($B53,[1]测算表!$B:$B,[1]测算表!H:H,,0,1)</f>
        <v>140</v>
      </c>
      <c r="K53" s="17">
        <f>_xlfn.XLOOKUP($B53,[1]测算表!$B:$B,[1]测算表!I:I,,0,1)</f>
        <v>126</v>
      </c>
      <c r="L53" s="17">
        <f>_xlfn.XLOOKUP($B53,[1]测算表!$B:$B,[1]测算表!J:J,,0,1)</f>
        <v>126</v>
      </c>
      <c r="M53" s="17">
        <f>_xlfn.XLOOKUP($B53,[1]测算表!$B:$B,[1]测算表!K:K,,0,1)</f>
        <v>107</v>
      </c>
      <c r="N53" s="17">
        <f>_xlfn.XLOOKUP($B53,[1]测算表!$B:$B,[1]测算表!L:L,,0,1)</f>
        <v>107</v>
      </c>
      <c r="O53" s="34" t="s">
        <v>80</v>
      </c>
      <c r="P53" s="35">
        <v>0</v>
      </c>
    </row>
    <row r="54" s="1" customFormat="1" ht="84" customHeight="1" spans="1:16">
      <c r="A54" s="15">
        <v>31</v>
      </c>
      <c r="B54" s="56" t="s">
        <v>223</v>
      </c>
      <c r="C54" s="15" t="s">
        <v>224</v>
      </c>
      <c r="D54" s="16" t="s">
        <v>225</v>
      </c>
      <c r="E54" s="17" t="s">
        <v>222</v>
      </c>
      <c r="F54" s="17"/>
      <c r="G54" s="17"/>
      <c r="H54" s="17" t="s">
        <v>86</v>
      </c>
      <c r="I54" s="16" t="s">
        <v>110</v>
      </c>
      <c r="J54" s="17">
        <f>_xlfn.XLOOKUP($B54,[1]测算表!$B:$B,[1]测算表!H:H,,0,1)</f>
        <v>252</v>
      </c>
      <c r="K54" s="17">
        <f>_xlfn.XLOOKUP($B54,[1]测算表!$B:$B,[1]测算表!I:I,,0,1)</f>
        <v>227</v>
      </c>
      <c r="L54" s="17">
        <f>_xlfn.XLOOKUP($B54,[1]测算表!$B:$B,[1]测算表!J:J,,0,1)</f>
        <v>227</v>
      </c>
      <c r="M54" s="17">
        <f>_xlfn.XLOOKUP($B54,[1]测算表!$B:$B,[1]测算表!K:K,,0,1)</f>
        <v>193</v>
      </c>
      <c r="N54" s="17">
        <f>_xlfn.XLOOKUP($B54,[1]测算表!$B:$B,[1]测算表!L:L,,0,1)</f>
        <v>193</v>
      </c>
      <c r="O54" s="34" t="s">
        <v>80</v>
      </c>
      <c r="P54" s="35">
        <v>0</v>
      </c>
    </row>
    <row r="55" s="1" customFormat="1" ht="60" customHeight="1" spans="1:16">
      <c r="A55" s="15">
        <v>32</v>
      </c>
      <c r="B55" s="56" t="s">
        <v>226</v>
      </c>
      <c r="C55" s="15" t="s">
        <v>227</v>
      </c>
      <c r="D55" s="47" t="s">
        <v>228</v>
      </c>
      <c r="E55" s="30" t="s">
        <v>229</v>
      </c>
      <c r="F55" s="30"/>
      <c r="G55" s="30"/>
      <c r="H55" s="17" t="s">
        <v>24</v>
      </c>
      <c r="I55" s="16"/>
      <c r="J55" s="17">
        <f>_xlfn.XLOOKUP($B55,[1]测算表!$B:$B,[1]测算表!H:H,,0,1)</f>
        <v>300</v>
      </c>
      <c r="K55" s="17">
        <f>_xlfn.XLOOKUP($B55,[1]测算表!$B:$B,[1]测算表!I:I,,0,1)</f>
        <v>270</v>
      </c>
      <c r="L55" s="17">
        <f>_xlfn.XLOOKUP($B55,[1]测算表!$B:$B,[1]测算表!J:J,,0,1)</f>
        <v>270</v>
      </c>
      <c r="M55" s="17">
        <f>_xlfn.XLOOKUP($B55,[1]测算表!$B:$B,[1]测算表!K:K,,0,1)</f>
        <v>230</v>
      </c>
      <c r="N55" s="17">
        <f>_xlfn.XLOOKUP($B55,[1]测算表!$B:$B,[1]测算表!L:L,,0,1)</f>
        <v>230</v>
      </c>
      <c r="O55" s="34" t="s">
        <v>80</v>
      </c>
      <c r="P55" s="35">
        <v>0</v>
      </c>
    </row>
    <row r="56" s="1" customFormat="1" ht="60" customHeight="1" spans="1:16">
      <c r="A56" s="15">
        <v>33</v>
      </c>
      <c r="B56" s="56" t="s">
        <v>230</v>
      </c>
      <c r="C56" s="15" t="s">
        <v>231</v>
      </c>
      <c r="D56" s="47" t="s">
        <v>232</v>
      </c>
      <c r="E56" s="33" t="s">
        <v>233</v>
      </c>
      <c r="F56" s="33"/>
      <c r="G56" s="33"/>
      <c r="H56" s="17" t="s">
        <v>24</v>
      </c>
      <c r="I56" s="16" t="s">
        <v>234</v>
      </c>
      <c r="J56" s="17">
        <f>_xlfn.XLOOKUP($B56,[1]测算表!$B:$B,[1]测算表!H:H,,0,1)</f>
        <v>72</v>
      </c>
      <c r="K56" s="17">
        <f>_xlfn.XLOOKUP($B56,[1]测算表!$B:$B,[1]测算表!I:I,,0,1)</f>
        <v>65</v>
      </c>
      <c r="L56" s="17">
        <f>_xlfn.XLOOKUP($B56,[1]测算表!$B:$B,[1]测算表!J:J,,0,1)</f>
        <v>65</v>
      </c>
      <c r="M56" s="17">
        <f>_xlfn.XLOOKUP($B56,[1]测算表!$B:$B,[1]测算表!K:K,,0,1)</f>
        <v>55</v>
      </c>
      <c r="N56" s="17">
        <f>_xlfn.XLOOKUP($B56,[1]测算表!$B:$B,[1]测算表!L:L,,0,1)</f>
        <v>55</v>
      </c>
      <c r="O56" s="34" t="s">
        <v>80</v>
      </c>
      <c r="P56" s="35">
        <v>0</v>
      </c>
    </row>
    <row r="57" s="1" customFormat="1" ht="76.5" customHeight="1" spans="1:16">
      <c r="A57" s="15">
        <v>34</v>
      </c>
      <c r="B57" s="56" t="s">
        <v>235</v>
      </c>
      <c r="C57" s="15" t="s">
        <v>236</v>
      </c>
      <c r="D57" s="47" t="s">
        <v>237</v>
      </c>
      <c r="E57" s="30" t="s">
        <v>238</v>
      </c>
      <c r="F57" s="30"/>
      <c r="G57" s="30"/>
      <c r="H57" s="17" t="s">
        <v>86</v>
      </c>
      <c r="I57" s="16" t="s">
        <v>239</v>
      </c>
      <c r="J57" s="17">
        <f>_xlfn.XLOOKUP($B57,[1]测算表!$B:$B,[1]测算表!H:H,,0,1)</f>
        <v>260</v>
      </c>
      <c r="K57" s="17">
        <f>_xlfn.XLOOKUP($B57,[1]测算表!$B:$B,[1]测算表!I:I,,0,1)</f>
        <v>234</v>
      </c>
      <c r="L57" s="17">
        <f>_xlfn.XLOOKUP($B57,[1]测算表!$B:$B,[1]测算表!J:J,,0,1)</f>
        <v>234</v>
      </c>
      <c r="M57" s="44">
        <v>211</v>
      </c>
      <c r="N57" s="44">
        <v>211</v>
      </c>
      <c r="O57" s="34" t="s">
        <v>69</v>
      </c>
      <c r="P57" s="35">
        <v>1</v>
      </c>
    </row>
    <row r="58" s="1" customFormat="1" ht="139" customHeight="1" spans="1:16">
      <c r="A58" s="15">
        <v>35</v>
      </c>
      <c r="B58" s="56" t="s">
        <v>240</v>
      </c>
      <c r="C58" s="15" t="s">
        <v>241</v>
      </c>
      <c r="D58" s="16" t="s">
        <v>242</v>
      </c>
      <c r="E58" s="33" t="s">
        <v>243</v>
      </c>
      <c r="F58" s="48" t="s">
        <v>244</v>
      </c>
      <c r="G58" s="49"/>
      <c r="H58" s="17" t="s">
        <v>245</v>
      </c>
      <c r="I58" s="16" t="s">
        <v>246</v>
      </c>
      <c r="J58" s="17" t="s">
        <v>247</v>
      </c>
      <c r="K58" s="17" t="s">
        <v>247</v>
      </c>
      <c r="L58" s="17" t="s">
        <v>248</v>
      </c>
      <c r="M58" s="17" t="s">
        <v>248</v>
      </c>
      <c r="N58" s="17" t="s">
        <v>248</v>
      </c>
      <c r="O58" s="36" t="s">
        <v>69</v>
      </c>
      <c r="P58" s="37">
        <v>1</v>
      </c>
    </row>
    <row r="59" s="1" customFormat="1" ht="60" customHeight="1" spans="1:16">
      <c r="A59" s="15"/>
      <c r="B59" s="56" t="s">
        <v>249</v>
      </c>
      <c r="C59" s="15" t="s">
        <v>250</v>
      </c>
      <c r="D59" s="15"/>
      <c r="E59" s="33"/>
      <c r="F59" s="50"/>
      <c r="G59" s="51"/>
      <c r="H59" s="17" t="s">
        <v>24</v>
      </c>
      <c r="I59" s="16"/>
      <c r="J59" s="17" t="str">
        <f>_xlfn.XLOOKUP($B59,[1]测算表!$B:$B,[1]测算表!H:H,,0,1)</f>
        <v>自主定价</v>
      </c>
      <c r="K59" s="17" t="str">
        <f>_xlfn.XLOOKUP($B59,[1]测算表!$B:$B,[1]测算表!I:I,,0,1)</f>
        <v>自主定价</v>
      </c>
      <c r="L59" s="17" t="str">
        <f>_xlfn.XLOOKUP($B59,[1]测算表!$B:$B,[1]测算表!J:J,,0,1)</f>
        <v>自主定价</v>
      </c>
      <c r="M59" s="17" t="str">
        <f>_xlfn.XLOOKUP($B59,[1]测算表!$B:$B,[1]测算表!K:K,,0,1)</f>
        <v>自主定价</v>
      </c>
      <c r="N59" s="17" t="str">
        <f>_xlfn.XLOOKUP($B59,[1]测算表!$B:$B,[1]测算表!L:L,,0,1)</f>
        <v>自主定价</v>
      </c>
      <c r="O59" s="38"/>
      <c r="P59" s="39"/>
    </row>
    <row r="60" s="1" customFormat="1" ht="60" customHeight="1" spans="1:16">
      <c r="A60" s="15">
        <v>36</v>
      </c>
      <c r="B60" s="56" t="s">
        <v>251</v>
      </c>
      <c r="C60" s="15" t="s">
        <v>252</v>
      </c>
      <c r="D60" s="47" t="s">
        <v>253</v>
      </c>
      <c r="E60" s="52" t="s">
        <v>254</v>
      </c>
      <c r="F60" s="52"/>
      <c r="G60" s="52"/>
      <c r="H60" s="17" t="s">
        <v>24</v>
      </c>
      <c r="I60" s="16" t="s">
        <v>255</v>
      </c>
      <c r="J60" s="17" t="str">
        <f>_xlfn.XLOOKUP($B60,[1]测算表!$B:$B,[1]测算表!H:H,,0,1)</f>
        <v>自主定价</v>
      </c>
      <c r="K60" s="17" t="str">
        <f>_xlfn.XLOOKUP($B60,[1]测算表!$B:$B,[1]测算表!I:I,,0,1)</f>
        <v>自主定价</v>
      </c>
      <c r="L60" s="17" t="str">
        <f>_xlfn.XLOOKUP($B60,[1]测算表!$B:$B,[1]测算表!J:J,,0,1)</f>
        <v>自主定价</v>
      </c>
      <c r="M60" s="17" t="str">
        <f>_xlfn.XLOOKUP($B60,[1]测算表!$B:$B,[1]测算表!K:K,,0,1)</f>
        <v>自主定价</v>
      </c>
      <c r="N60" s="17" t="str">
        <f>_xlfn.XLOOKUP($B60,[1]测算表!$B:$B,[1]测算表!L:L,,0,1)</f>
        <v>自主定价</v>
      </c>
      <c r="O60" s="34" t="s">
        <v>69</v>
      </c>
      <c r="P60" s="35">
        <v>1</v>
      </c>
    </row>
    <row r="61" ht="15" spans="1:16">
      <c r="A61" s="53" t="s">
        <v>256</v>
      </c>
      <c r="B61" s="54"/>
      <c r="C61" s="54"/>
      <c r="D61" s="54"/>
      <c r="E61" s="54"/>
      <c r="F61" s="54"/>
      <c r="G61" s="54"/>
      <c r="H61" s="54"/>
      <c r="I61" s="54"/>
      <c r="O61" s="55"/>
      <c r="P61" s="55"/>
    </row>
    <row r="62" ht="15" spans="1:16">
      <c r="A62" s="54"/>
      <c r="B62" s="54"/>
      <c r="C62" s="54"/>
      <c r="D62" s="54"/>
      <c r="E62" s="54"/>
      <c r="F62" s="54"/>
      <c r="G62" s="54"/>
      <c r="H62" s="54"/>
      <c r="I62" s="54"/>
      <c r="O62" s="55"/>
      <c r="P62" s="55"/>
    </row>
    <row r="63" ht="288" customHeight="1" spans="1:16">
      <c r="A63" s="54"/>
      <c r="B63" s="54"/>
      <c r="C63" s="54"/>
      <c r="D63" s="54"/>
      <c r="E63" s="54"/>
      <c r="F63" s="54"/>
      <c r="G63" s="54"/>
      <c r="H63" s="54"/>
      <c r="I63" s="54"/>
    </row>
  </sheetData>
  <mergeCells count="101">
    <mergeCell ref="A2:P2"/>
    <mergeCell ref="J4:N4"/>
    <mergeCell ref="A3:A4"/>
    <mergeCell ref="A5:A8"/>
    <mergeCell ref="A9:A12"/>
    <mergeCell ref="A13:A15"/>
    <mergeCell ref="A20:A21"/>
    <mergeCell ref="A25:A27"/>
    <mergeCell ref="A28:A30"/>
    <mergeCell ref="A32:A35"/>
    <mergeCell ref="A41:A42"/>
    <mergeCell ref="A43:A44"/>
    <mergeCell ref="A48:A49"/>
    <mergeCell ref="A58:A59"/>
    <mergeCell ref="B3:B4"/>
    <mergeCell ref="C3:C4"/>
    <mergeCell ref="D3:D4"/>
    <mergeCell ref="D13:D15"/>
    <mergeCell ref="D20:D21"/>
    <mergeCell ref="D25:D27"/>
    <mergeCell ref="D28:D30"/>
    <mergeCell ref="D32:D35"/>
    <mergeCell ref="D43:D44"/>
    <mergeCell ref="E3:E4"/>
    <mergeCell ref="E5:E8"/>
    <mergeCell ref="E9:E12"/>
    <mergeCell ref="E13:E15"/>
    <mergeCell ref="E20:E21"/>
    <mergeCell ref="E25:E27"/>
    <mergeCell ref="E28:E30"/>
    <mergeCell ref="E32:E35"/>
    <mergeCell ref="E41:E42"/>
    <mergeCell ref="E43:E44"/>
    <mergeCell ref="E48:E49"/>
    <mergeCell ref="E58:E59"/>
    <mergeCell ref="F3:F4"/>
    <mergeCell ref="F5:F8"/>
    <mergeCell ref="F9:F12"/>
    <mergeCell ref="F13:F15"/>
    <mergeCell ref="F20:F21"/>
    <mergeCell ref="F25:F27"/>
    <mergeCell ref="F28:F30"/>
    <mergeCell ref="F32:F35"/>
    <mergeCell ref="F41:F42"/>
    <mergeCell ref="F43:F44"/>
    <mergeCell ref="F48:F49"/>
    <mergeCell ref="F58:F59"/>
    <mergeCell ref="G3:G4"/>
    <mergeCell ref="G5:G8"/>
    <mergeCell ref="G9:G12"/>
    <mergeCell ref="G13:G15"/>
    <mergeCell ref="G20:G21"/>
    <mergeCell ref="G25:G27"/>
    <mergeCell ref="G28:G30"/>
    <mergeCell ref="G32:G35"/>
    <mergeCell ref="G41:G42"/>
    <mergeCell ref="G43:G44"/>
    <mergeCell ref="G48:G49"/>
    <mergeCell ref="G58:G59"/>
    <mergeCell ref="H3:H4"/>
    <mergeCell ref="H5:H8"/>
    <mergeCell ref="H9:H12"/>
    <mergeCell ref="H13:H15"/>
    <mergeCell ref="H25:H27"/>
    <mergeCell ref="H28:H30"/>
    <mergeCell ref="H32:H35"/>
    <mergeCell ref="H41:H42"/>
    <mergeCell ref="H43:H44"/>
    <mergeCell ref="I3:I4"/>
    <mergeCell ref="I5:I8"/>
    <mergeCell ref="I9:I12"/>
    <mergeCell ref="I13:I15"/>
    <mergeCell ref="I20:I21"/>
    <mergeCell ref="I25:I27"/>
    <mergeCell ref="I28:I30"/>
    <mergeCell ref="I32:I35"/>
    <mergeCell ref="I41:I42"/>
    <mergeCell ref="I43:I44"/>
    <mergeCell ref="I48:I49"/>
    <mergeCell ref="I58:I59"/>
    <mergeCell ref="O5:O8"/>
    <mergeCell ref="O9:O12"/>
    <mergeCell ref="O13:O15"/>
    <mergeCell ref="O20:O21"/>
    <mergeCell ref="O25:O27"/>
    <mergeCell ref="O28:O30"/>
    <mergeCell ref="O41:O42"/>
    <mergeCell ref="O43:O44"/>
    <mergeCell ref="O48:O49"/>
    <mergeCell ref="O58:O59"/>
    <mergeCell ref="P5:P8"/>
    <mergeCell ref="P9:P12"/>
    <mergeCell ref="P13:P15"/>
    <mergeCell ref="P20:P21"/>
    <mergeCell ref="P25:P27"/>
    <mergeCell ref="P28:P30"/>
    <mergeCell ref="P41:P42"/>
    <mergeCell ref="P43:P44"/>
    <mergeCell ref="P48:P49"/>
    <mergeCell ref="P58:P59"/>
    <mergeCell ref="A61:I63"/>
  </mergeCells>
  <conditionalFormatting sqref="B29:C29">
    <cfRule type="duplicateValues" dxfId="0" priority="19"/>
  </conditionalFormatting>
  <conditionalFormatting sqref="B30:C30">
    <cfRule type="duplicateValues" dxfId="0" priority="17"/>
  </conditionalFormatting>
  <conditionalFormatting sqref="B41:C41">
    <cfRule type="duplicateValues" dxfId="0" priority="15"/>
  </conditionalFormatting>
  <conditionalFormatting sqref="B43:C43">
    <cfRule type="duplicateValues" dxfId="0" priority="13"/>
  </conditionalFormatting>
  <conditionalFormatting sqref="B45:C45">
    <cfRule type="duplicateValues" dxfId="0" priority="11"/>
  </conditionalFormatting>
  <conditionalFormatting sqref="B46:C46">
    <cfRule type="duplicateValues" dxfId="0" priority="9"/>
  </conditionalFormatting>
  <conditionalFormatting sqref="B48:C48">
    <cfRule type="duplicateValues" dxfId="0" priority="5"/>
  </conditionalFormatting>
  <conditionalFormatting sqref="B49:C49">
    <cfRule type="duplicateValues" dxfId="0" priority="7"/>
  </conditionalFormatting>
  <conditionalFormatting sqref="D41:D42">
    <cfRule type="duplicateValues" dxfId="0" priority="1"/>
  </conditionalFormatting>
  <conditionalFormatting sqref="B13:C15">
    <cfRule type="duplicateValues" dxfId="0" priority="21"/>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1-1综合诊查类医疗服务价格项目表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dc:creator>
  <cp:lastModifiedBy>付柏婷</cp:lastModifiedBy>
  <dcterms:created xsi:type="dcterms:W3CDTF">2023-05-13T11:15:00Z</dcterms:created>
  <dcterms:modified xsi:type="dcterms:W3CDTF">2025-12-01T02:53:23Z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6BCE27A20E1D4B9983553EE0A3073DBC_13</vt:lpwstr>
  </property>
</Properties>
</file>